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Disk1\７＿委員会等\11_広報委員会\6_ホームページ\R4年度\令和5年度大学認証評価関係資料掲載\"/>
    </mc:Choice>
  </mc:AlternateContent>
  <bookViews>
    <workbookView xWindow="-120" yWindow="-120" windowWidth="20730" windowHeight="11160"/>
  </bookViews>
  <sheets>
    <sheet name="表紙" sheetId="1" r:id="rId1"/>
    <sheet name="11_大学の概要_共通" sheetId="28" r:id="rId2"/>
    <sheet name="12_入学・収容定員_共通" sheetId="29" r:id="rId3"/>
    <sheet name="13_職員の概要" sheetId="3" r:id="rId4"/>
    <sheet name="14_学生データ " sheetId="21" r:id="rId5"/>
    <sheet name="15_年間履修登録単位数の上限" sheetId="24" r:id="rId6"/>
    <sheet name="16_年間修得単位状況" sheetId="25" r:id="rId7"/>
    <sheet name="17_各種施設の状況等" sheetId="26" r:id="rId8"/>
    <sheet name="18_授業科目の専任・兼任担当状況" sheetId="20" r:id="rId9"/>
    <sheet name="19_奨学金給付・貸与状況" sheetId="23" r:id="rId10"/>
    <sheet name="20_理事会等の開催状況" sheetId="7" r:id="rId11"/>
    <sheet name="21_評議員会等の開催状況" sheetId="8" r:id="rId12"/>
    <sheet name="22_情報の公表・公開状況" sheetId="18" r:id="rId13"/>
  </sheets>
  <definedNames>
    <definedName name="_xlnm.Print_Area" localSheetId="1">'11_大学の概要_共通'!$B$1:$BN$147</definedName>
    <definedName name="_xlnm.Print_Area" localSheetId="2">'12_入学・収容定員_共通'!$B$1:$L$65</definedName>
    <definedName name="_xlnm.Print_Area" localSheetId="3">'13_職員の概要'!$B$1:$T$12</definedName>
    <definedName name="_xlnm.Print_Area" localSheetId="4">'14_学生データ '!$B$1:$AD$67</definedName>
    <definedName name="_xlnm.Print_Area" localSheetId="6">'16_年間修得単位状況'!$A$1:$R$84</definedName>
    <definedName name="_xlnm.Print_Area" localSheetId="10">'20_理事会等の開催状況'!$B$1:$H$18</definedName>
    <definedName name="_xlnm.Print_Area" localSheetId="11">'21_評議員会等の開催状況'!$B$1:$H$18</definedName>
    <definedName name="_xlnm.Print_Area" localSheetId="12">'22_情報の公表・公開状況'!$A$1:$D$37</definedName>
    <definedName name="_xlnm.Print_Area" localSheetId="0">表紙!$A$1:$D$20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44" i="28" l="1"/>
  <c r="BA44" i="28"/>
  <c r="AU44" i="28"/>
  <c r="AM44" i="28"/>
  <c r="AH44" i="28"/>
  <c r="AC44" i="28"/>
  <c r="X44" i="28"/>
  <c r="S44" i="28"/>
  <c r="N44" i="28"/>
  <c r="BI53" i="28"/>
  <c r="BF53" i="28"/>
  <c r="BC53" i="28"/>
  <c r="BA53" i="28"/>
  <c r="AX53" i="28"/>
  <c r="AU53" i="28"/>
  <c r="AR53" i="28"/>
  <c r="AC53" i="28"/>
  <c r="Z53" i="28"/>
  <c r="W53" i="28"/>
  <c r="T53" i="28"/>
  <c r="Q53" i="28"/>
  <c r="N53" i="28"/>
  <c r="BF59" i="28"/>
  <c r="BC59" i="28"/>
  <c r="BA59" i="28"/>
  <c r="AU59" i="28"/>
  <c r="AM59" i="28"/>
  <c r="AH59" i="28"/>
  <c r="AC59" i="28"/>
  <c r="X59" i="28"/>
  <c r="S59" i="28"/>
  <c r="N59" i="28"/>
  <c r="BF66" i="28"/>
  <c r="BC66" i="28"/>
  <c r="BA66" i="28"/>
  <c r="AU66" i="28"/>
  <c r="AM66" i="28"/>
  <c r="AH66" i="28"/>
  <c r="AC66" i="28"/>
  <c r="X66" i="28"/>
  <c r="S66" i="28"/>
  <c r="N66" i="28"/>
  <c r="BA73" i="28"/>
  <c r="BA71" i="28"/>
  <c r="BA70" i="28"/>
  <c r="BA69" i="28"/>
  <c r="BA68" i="28"/>
  <c r="I50" i="29" l="1" a="1"/>
  <c r="I50" i="29" s="1"/>
  <c r="H50" i="29" a="1"/>
  <c r="H50" i="29" s="1"/>
  <c r="G50" i="29" a="1"/>
  <c r="G50" i="29" s="1"/>
  <c r="F50" i="29" a="1"/>
  <c r="F50" i="29" s="1"/>
  <c r="E50" i="29" a="1"/>
  <c r="E50" i="29" s="1"/>
  <c r="I49" i="29" a="1"/>
  <c r="I49" i="29" s="1"/>
  <c r="H49" i="29" a="1"/>
  <c r="H49" i="29" s="1"/>
  <c r="G49" i="29" a="1"/>
  <c r="G49" i="29" s="1"/>
  <c r="F49" i="29" a="1"/>
  <c r="F49" i="29" s="1"/>
  <c r="E49" i="29" a="1"/>
  <c r="E49" i="29" s="1"/>
  <c r="I48" i="29" a="1"/>
  <c r="I48" i="29" s="1"/>
  <c r="H48" i="29" a="1"/>
  <c r="H48" i="29" s="1"/>
  <c r="G48" i="29" a="1"/>
  <c r="G48" i="29" s="1"/>
  <c r="F48" i="29" a="1"/>
  <c r="F48" i="29" s="1"/>
  <c r="E48" i="29" a="1"/>
  <c r="E48" i="29" s="1"/>
  <c r="I47" i="29" a="1"/>
  <c r="I47" i="29" s="1"/>
  <c r="H47" i="29" a="1"/>
  <c r="H47" i="29" s="1"/>
  <c r="G47" i="29" a="1"/>
  <c r="G47" i="29" s="1"/>
  <c r="F47" i="29" a="1"/>
  <c r="F47" i="29" s="1"/>
  <c r="E47" i="29" a="1"/>
  <c r="E47" i="29" s="1"/>
  <c r="I46" i="29" a="1"/>
  <c r="I46" i="29" s="1"/>
  <c r="H46" i="29" a="1"/>
  <c r="H46" i="29" s="1"/>
  <c r="G46" i="29" a="1"/>
  <c r="G46" i="29" s="1"/>
  <c r="F46" i="29" a="1"/>
  <c r="F46" i="29" s="1"/>
  <c r="E46" i="29" a="1"/>
  <c r="E46" i="29" s="1"/>
  <c r="I45" i="29" a="1"/>
  <c r="I45" i="29" s="1"/>
  <c r="H45" i="29" a="1"/>
  <c r="H45" i="29" s="1"/>
  <c r="G45" i="29" a="1"/>
  <c r="G45" i="29" s="1"/>
  <c r="F45" i="29" a="1"/>
  <c r="F45" i="29" s="1"/>
  <c r="E45" i="29" a="1"/>
  <c r="E45" i="29" s="1"/>
  <c r="I19" i="29"/>
  <c r="H19" i="29"/>
  <c r="G19" i="29"/>
  <c r="F19" i="29"/>
  <c r="E19" i="29"/>
  <c r="I16" i="29"/>
  <c r="H16" i="29"/>
  <c r="G16" i="29"/>
  <c r="F16" i="29"/>
  <c r="E16" i="29"/>
  <c r="J14" i="29" s="1"/>
  <c r="I11" i="29"/>
  <c r="H11" i="29"/>
  <c r="G11" i="29"/>
  <c r="F11" i="29"/>
  <c r="E11" i="29"/>
  <c r="I8" i="29"/>
  <c r="H8" i="29"/>
  <c r="G8" i="29"/>
  <c r="G21" i="29" s="1" a="1"/>
  <c r="G21" i="29" s="1"/>
  <c r="F8" i="29"/>
  <c r="E8" i="29"/>
  <c r="AO93" i="28"/>
  <c r="AI93" i="28"/>
  <c r="AD93" i="28"/>
  <c r="W93" i="28"/>
  <c r="R93" i="28"/>
  <c r="K93" i="28"/>
  <c r="AS70" i="28"/>
  <c r="AH70" i="28"/>
  <c r="Y70" i="28"/>
  <c r="AO53" i="28"/>
  <c r="AL53" i="28"/>
  <c r="AI53" i="28"/>
  <c r="AF53" i="28"/>
  <c r="H26" i="29" l="1" a="1"/>
  <c r="H26" i="29" s="1"/>
  <c r="E27" i="29" a="1"/>
  <c r="E27" i="29" s="1"/>
  <c r="E26" i="29" a="1"/>
  <c r="E26" i="29" s="1"/>
  <c r="G24" i="29" a="1"/>
  <c r="G24" i="29" s="1"/>
  <c r="H22" i="29" a="1"/>
  <c r="H22" i="29" s="1"/>
  <c r="F27" i="29" a="1"/>
  <c r="F27" i="29" s="1"/>
  <c r="G26" i="29" a="1"/>
  <c r="G26" i="29" s="1"/>
  <c r="I27" i="29" a="1"/>
  <c r="I27" i="29" s="1"/>
  <c r="E22" i="29" a="1"/>
  <c r="E22" i="29" s="1"/>
  <c r="F23" i="29" a="1"/>
  <c r="F23" i="29" s="1"/>
  <c r="E21" i="29" a="1"/>
  <c r="E21" i="29" s="1"/>
  <c r="H21" i="29" a="1"/>
  <c r="H21" i="29" s="1"/>
  <c r="F22" i="29" a="1"/>
  <c r="F22" i="29" s="1"/>
  <c r="I22" i="29" a="1"/>
  <c r="I22" i="29" s="1"/>
  <c r="G23" i="29" a="1"/>
  <c r="G23" i="29" s="1"/>
  <c r="G25" i="29" s="1"/>
  <c r="F26" i="29" a="1"/>
  <c r="F26" i="29" s="1"/>
  <c r="F28" i="29" s="1"/>
  <c r="I26" i="29" a="1"/>
  <c r="I26" i="29" s="1"/>
  <c r="G27" i="29" a="1"/>
  <c r="G27" i="29" s="1"/>
  <c r="G28" i="29" s="1"/>
  <c r="H24" i="29" a="1"/>
  <c r="H24" i="29" s="1"/>
  <c r="J6" i="29"/>
  <c r="F21" i="29" a="1"/>
  <c r="F21" i="29" s="1"/>
  <c r="I21" i="29" a="1"/>
  <c r="I21" i="29" s="1"/>
  <c r="G22" i="29" a="1"/>
  <c r="G22" i="29" s="1"/>
  <c r="E23" i="29" a="1"/>
  <c r="E23" i="29" s="1"/>
  <c r="H23" i="29" a="1"/>
  <c r="H23" i="29" s="1"/>
  <c r="H25" i="29" s="1"/>
  <c r="H27" i="29" a="1"/>
  <c r="H27" i="29" s="1"/>
  <c r="E24" i="29" a="1"/>
  <c r="E24" i="29" s="1"/>
  <c r="F24" i="29" a="1"/>
  <c r="F24" i="29" s="1"/>
  <c r="I24" i="29" a="1"/>
  <c r="I24" i="29" s="1"/>
  <c r="I23" i="29" a="1"/>
  <c r="I23" i="29" s="1"/>
  <c r="I25" i="29" s="1"/>
  <c r="I28" i="29" l="1"/>
  <c r="H28" i="29"/>
  <c r="E28" i="29"/>
  <c r="F25" i="29"/>
  <c r="E25" i="29"/>
  <c r="J23" i="29" s="1"/>
  <c r="R8" i="3" l="1"/>
  <c r="R7" i="3"/>
  <c r="R6" i="3"/>
  <c r="R5" i="3"/>
  <c r="O9" i="3"/>
  <c r="L9" i="3"/>
  <c r="R9" i="3" l="1"/>
  <c r="F10" i="8" l="1"/>
  <c r="F9" i="8"/>
  <c r="F8" i="8"/>
  <c r="F7" i="8"/>
  <c r="F6" i="8"/>
  <c r="F5" i="8"/>
  <c r="F10" i="7"/>
  <c r="F9" i="7"/>
  <c r="F8" i="7"/>
  <c r="F7" i="7"/>
  <c r="F6" i="7"/>
  <c r="F5" i="7"/>
</calcChain>
</file>

<file path=xl/sharedStrings.xml><?xml version="1.0" encoding="utf-8"?>
<sst xmlns="http://schemas.openxmlformats.org/spreadsheetml/2006/main" count="1175" uniqueCount="471">
  <si>
    <t>資料名</t>
    <rPh sb="0" eb="2">
      <t>シリョウ</t>
    </rPh>
    <rPh sb="2" eb="3">
      <t>メイ</t>
    </rPh>
    <phoneticPr fontId="2"/>
  </si>
  <si>
    <t>事項</t>
    <rPh sb="0" eb="2">
      <t>ジコウ</t>
    </rPh>
    <phoneticPr fontId="9"/>
  </si>
  <si>
    <t>記入欄</t>
    <rPh sb="0" eb="3">
      <t>キニュウラン</t>
    </rPh>
    <phoneticPr fontId="9"/>
  </si>
  <si>
    <t>備考</t>
    <rPh sb="0" eb="2">
      <t>ビコウ</t>
    </rPh>
    <phoneticPr fontId="9"/>
  </si>
  <si>
    <t>学校本部の所在地</t>
    <rPh sb="0" eb="2">
      <t>ガッコウ</t>
    </rPh>
    <rPh sb="2" eb="4">
      <t>ホンブ</t>
    </rPh>
    <rPh sb="5" eb="8">
      <t>ショザイチ</t>
    </rPh>
    <phoneticPr fontId="9"/>
  </si>
  <si>
    <t>教育研究組織</t>
    <rPh sb="0" eb="2">
      <t>キョウイク</t>
    </rPh>
    <rPh sb="2" eb="4">
      <t>ケンキュウ</t>
    </rPh>
    <rPh sb="4" eb="6">
      <t>ソシキ</t>
    </rPh>
    <phoneticPr fontId="9"/>
  </si>
  <si>
    <t>開設年月日</t>
  </si>
  <si>
    <t>所　　在　　地</t>
    <rPh sb="0" eb="1">
      <t>トコロ</t>
    </rPh>
    <rPh sb="3" eb="4">
      <t>ザイ</t>
    </rPh>
    <rPh sb="6" eb="7">
      <t>チ</t>
    </rPh>
    <phoneticPr fontId="9"/>
  </si>
  <si>
    <t>別科等</t>
    <rPh sb="0" eb="2">
      <t>ベッカ</t>
    </rPh>
    <rPh sb="2" eb="3">
      <t>トウ</t>
    </rPh>
    <phoneticPr fontId="9"/>
  </si>
  <si>
    <t>教員組織</t>
    <rPh sb="0" eb="2">
      <t>キョウイン</t>
    </rPh>
    <rPh sb="2" eb="4">
      <t>ソシキ</t>
    </rPh>
    <phoneticPr fontId="9"/>
  </si>
  <si>
    <t>専　　任　　教　　員　　等</t>
    <rPh sb="0" eb="1">
      <t>アツム</t>
    </rPh>
    <rPh sb="3" eb="4">
      <t>ニン</t>
    </rPh>
    <rPh sb="6" eb="7">
      <t>キョウ</t>
    </rPh>
    <rPh sb="9" eb="10">
      <t>イン</t>
    </rPh>
    <rPh sb="12" eb="13">
      <t>トウ</t>
    </rPh>
    <phoneticPr fontId="9"/>
  </si>
  <si>
    <t>非常勤　　　　　　　　　　
教員</t>
    <rPh sb="0" eb="3">
      <t>ヒジョウキン</t>
    </rPh>
    <rPh sb="14" eb="16">
      <t>キョウイン</t>
    </rPh>
    <phoneticPr fontId="9"/>
  </si>
  <si>
    <t>専任教員一人あたりの在籍学生数</t>
    <rPh sb="0" eb="2">
      <t>センニン</t>
    </rPh>
    <rPh sb="2" eb="4">
      <t>キョウイン</t>
    </rPh>
    <rPh sb="4" eb="6">
      <t>ヒトリ</t>
    </rPh>
    <rPh sb="10" eb="12">
      <t>ザイセキ</t>
    </rPh>
    <rPh sb="12" eb="15">
      <t>ガクセイスウ</t>
    </rPh>
    <phoneticPr fontId="9"/>
  </si>
  <si>
    <t>教授</t>
    <rPh sb="0" eb="2">
      <t>キョウジュ</t>
    </rPh>
    <phoneticPr fontId="9"/>
  </si>
  <si>
    <t>准教授</t>
    <rPh sb="0" eb="1">
      <t>ジュン</t>
    </rPh>
    <rPh sb="1" eb="3">
      <t>キョウジュ</t>
    </rPh>
    <phoneticPr fontId="9"/>
  </si>
  <si>
    <t>講師</t>
    <rPh sb="0" eb="2">
      <t>コウシ</t>
    </rPh>
    <phoneticPr fontId="9"/>
  </si>
  <si>
    <t>助教</t>
    <rPh sb="0" eb="1">
      <t>ジョ</t>
    </rPh>
    <rPh sb="1" eb="2">
      <t>キョウ</t>
    </rPh>
    <phoneticPr fontId="9"/>
  </si>
  <si>
    <t>計</t>
    <rPh sb="0" eb="1">
      <t>ケイ</t>
    </rPh>
    <phoneticPr fontId="9"/>
  </si>
  <si>
    <t>基準数</t>
    <rPh sb="0" eb="2">
      <t>キジュン</t>
    </rPh>
    <rPh sb="2" eb="3">
      <t>スウ</t>
    </rPh>
    <phoneticPr fontId="9"/>
  </si>
  <si>
    <t>助手</t>
    <rPh sb="0" eb="2">
      <t>ジョシュ</t>
    </rPh>
    <phoneticPr fontId="9"/>
  </si>
  <si>
    <t>うち教授数</t>
    <rPh sb="2" eb="4">
      <t>キョウジュ</t>
    </rPh>
    <rPh sb="4" eb="5">
      <t>スウ</t>
    </rPh>
    <phoneticPr fontId="9"/>
  </si>
  <si>
    <t>　施設・設備等</t>
    <rPh sb="1" eb="3">
      <t>シセツ</t>
    </rPh>
    <rPh sb="4" eb="6">
      <t>セツビ</t>
    </rPh>
    <rPh sb="6" eb="7">
      <t>トウ</t>
    </rPh>
    <phoneticPr fontId="9"/>
  </si>
  <si>
    <t>校地等</t>
    <rPh sb="0" eb="2">
      <t>コウチ</t>
    </rPh>
    <rPh sb="2" eb="3">
      <t>トウ</t>
    </rPh>
    <phoneticPr fontId="9"/>
  </si>
  <si>
    <t>区　　　分</t>
    <rPh sb="0" eb="1">
      <t>ク</t>
    </rPh>
    <rPh sb="4" eb="5">
      <t>ブン</t>
    </rPh>
    <phoneticPr fontId="9"/>
  </si>
  <si>
    <t>基準面積</t>
    <rPh sb="0" eb="2">
      <t>キジュン</t>
    </rPh>
    <rPh sb="2" eb="4">
      <t>メンセキ</t>
    </rPh>
    <phoneticPr fontId="9"/>
  </si>
  <si>
    <t>専用</t>
    <rPh sb="0" eb="2">
      <t>センヨウ</t>
    </rPh>
    <phoneticPr fontId="9"/>
  </si>
  <si>
    <t>共用</t>
    <rPh sb="0" eb="2">
      <t>キョウヨウ</t>
    </rPh>
    <phoneticPr fontId="9"/>
  </si>
  <si>
    <t>共用する他の学校等の専用</t>
    <rPh sb="0" eb="2">
      <t>キョウヨウ</t>
    </rPh>
    <rPh sb="4" eb="5">
      <t>タ</t>
    </rPh>
    <rPh sb="6" eb="8">
      <t>ガッコウ</t>
    </rPh>
    <rPh sb="8" eb="9">
      <t>トウ</t>
    </rPh>
    <rPh sb="10" eb="12">
      <t>センヨウ</t>
    </rPh>
    <phoneticPr fontId="9"/>
  </si>
  <si>
    <t>運 動 場 用 地</t>
    <rPh sb="0" eb="1">
      <t>ウン</t>
    </rPh>
    <rPh sb="2" eb="3">
      <t>ドウ</t>
    </rPh>
    <rPh sb="4" eb="5">
      <t>バ</t>
    </rPh>
    <rPh sb="6" eb="7">
      <t>ヨウ</t>
    </rPh>
    <rPh sb="8" eb="9">
      <t>チ</t>
    </rPh>
    <phoneticPr fontId="9"/>
  </si>
  <si>
    <t>校地面積計</t>
    <rPh sb="0" eb="1">
      <t>コウ</t>
    </rPh>
    <rPh sb="1" eb="3">
      <t>ジメン</t>
    </rPh>
    <rPh sb="3" eb="4">
      <t>セキ</t>
    </rPh>
    <rPh sb="4" eb="5">
      <t>ケイ</t>
    </rPh>
    <phoneticPr fontId="9"/>
  </si>
  <si>
    <t>その他</t>
    <rPh sb="2" eb="3">
      <t>ホカ</t>
    </rPh>
    <phoneticPr fontId="9"/>
  </si>
  <si>
    <t>校　　舎　　等</t>
    <rPh sb="0" eb="1">
      <t>コウ</t>
    </rPh>
    <rPh sb="3" eb="4">
      <t>シャ</t>
    </rPh>
    <rPh sb="6" eb="7">
      <t>トウ</t>
    </rPh>
    <phoneticPr fontId="9"/>
  </si>
  <si>
    <t>校舎面積計</t>
    <rPh sb="0" eb="2">
      <t>コウシャ</t>
    </rPh>
    <rPh sb="2" eb="4">
      <t>メンセキ</t>
    </rPh>
    <rPh sb="4" eb="5">
      <t>ケイ</t>
    </rPh>
    <phoneticPr fontId="9"/>
  </si>
  <si>
    <t>教員研究室</t>
    <rPh sb="0" eb="2">
      <t>キョウイン</t>
    </rPh>
    <rPh sb="2" eb="5">
      <t>ケンキュウシツ</t>
    </rPh>
    <phoneticPr fontId="9"/>
  </si>
  <si>
    <t>室</t>
    <rPh sb="0" eb="1">
      <t>シツ</t>
    </rPh>
    <phoneticPr fontId="9"/>
  </si>
  <si>
    <t>教室等施設</t>
    <rPh sb="0" eb="2">
      <t>キョウシツ</t>
    </rPh>
    <rPh sb="2" eb="3">
      <t>トウ</t>
    </rPh>
    <rPh sb="3" eb="5">
      <t>シセツ</t>
    </rPh>
    <phoneticPr fontId="9"/>
  </si>
  <si>
    <t>○○キャンパス教室等施設</t>
    <rPh sb="7" eb="9">
      <t>キョウシツ</t>
    </rPh>
    <rPh sb="9" eb="10">
      <t>トウ</t>
    </rPh>
    <rPh sb="10" eb="12">
      <t>シセツ</t>
    </rPh>
    <phoneticPr fontId="9"/>
  </si>
  <si>
    <t>△△キャンパス教室等施設</t>
    <rPh sb="7" eb="9">
      <t>キョウシツ</t>
    </rPh>
    <rPh sb="9" eb="10">
      <t>トウ</t>
    </rPh>
    <rPh sb="10" eb="12">
      <t>シセツ</t>
    </rPh>
    <phoneticPr fontId="9"/>
  </si>
  <si>
    <t>サテライトキャンパス等</t>
    <rPh sb="10" eb="11">
      <t>トウ</t>
    </rPh>
    <phoneticPr fontId="9"/>
  </si>
  <si>
    <t>図書館・図書資料等</t>
    <rPh sb="4" eb="6">
      <t>トショ</t>
    </rPh>
    <rPh sb="6" eb="8">
      <t>シリョウ</t>
    </rPh>
    <rPh sb="8" eb="9">
      <t>トウ</t>
    </rPh>
    <phoneticPr fontId="9"/>
  </si>
  <si>
    <t>図書館等の名称</t>
    <rPh sb="0" eb="3">
      <t>トショカン</t>
    </rPh>
    <rPh sb="3" eb="4">
      <t>トウ</t>
    </rPh>
    <rPh sb="5" eb="7">
      <t>メイショウ</t>
    </rPh>
    <phoneticPr fontId="9"/>
  </si>
  <si>
    <t>面積</t>
    <rPh sb="0" eb="2">
      <t>メンセキ</t>
    </rPh>
    <phoneticPr fontId="9"/>
  </si>
  <si>
    <t>閲覧座席数</t>
    <rPh sb="0" eb="2">
      <t>エツラン</t>
    </rPh>
    <rPh sb="2" eb="5">
      <t>ザセキスウ</t>
    </rPh>
    <phoneticPr fontId="9"/>
  </si>
  <si>
    <t>○○図書館本館</t>
    <rPh sb="2" eb="5">
      <t>トショカン</t>
    </rPh>
    <rPh sb="5" eb="7">
      <t>ホンカン</t>
    </rPh>
    <phoneticPr fontId="9"/>
  </si>
  <si>
    <t>○○図書館△△分館</t>
    <rPh sb="2" eb="5">
      <t>トショカン</t>
    </rPh>
    <rPh sb="7" eb="9">
      <t>ブンカン</t>
    </rPh>
    <phoneticPr fontId="9"/>
  </si>
  <si>
    <t>図書〔うち外国書〕</t>
    <rPh sb="0" eb="2">
      <t>トショ</t>
    </rPh>
    <phoneticPr fontId="9"/>
  </si>
  <si>
    <t>△△図書館△△分館</t>
    <rPh sb="2" eb="5">
      <t>トショカン</t>
    </rPh>
    <rPh sb="7" eb="9">
      <t>ブンカン</t>
    </rPh>
    <phoneticPr fontId="9"/>
  </si>
  <si>
    <t>専任</t>
  </si>
  <si>
    <t>兼任</t>
  </si>
  <si>
    <t>計</t>
  </si>
  <si>
    <t>事務職員</t>
    <phoneticPr fontId="2"/>
  </si>
  <si>
    <t>技術職員</t>
  </si>
  <si>
    <t>図書館・学習資源センター等の専門事務職員</t>
  </si>
  <si>
    <t>その他の職員</t>
  </si>
  <si>
    <t>［注］</t>
    <rPh sb="1" eb="2">
      <t>チュウ</t>
    </rPh>
    <phoneticPr fontId="2"/>
  </si>
  <si>
    <t>項目</t>
    <rPh sb="0" eb="2">
      <t>コウモク</t>
    </rPh>
    <phoneticPr fontId="9"/>
  </si>
  <si>
    <t>入学定員に対する平均比率</t>
    <rPh sb="0" eb="2">
      <t>ニュウガク</t>
    </rPh>
    <rPh sb="2" eb="4">
      <t>テイイン</t>
    </rPh>
    <rPh sb="5" eb="6">
      <t>タイ</t>
    </rPh>
    <rPh sb="8" eb="10">
      <t>ヘイキン</t>
    </rPh>
    <rPh sb="10" eb="12">
      <t>ヒリツ</t>
    </rPh>
    <phoneticPr fontId="9"/>
  </si>
  <si>
    <t>備　考</t>
    <rPh sb="0" eb="1">
      <t>ソナエ</t>
    </rPh>
    <rPh sb="2" eb="3">
      <t>コウ</t>
    </rPh>
    <phoneticPr fontId="13"/>
  </si>
  <si>
    <t>志願者数</t>
    <rPh sb="0" eb="3">
      <t>シガンシャ</t>
    </rPh>
    <rPh sb="3" eb="4">
      <t>スウ</t>
    </rPh>
    <phoneticPr fontId="13"/>
  </si>
  <si>
    <t>合格者数</t>
    <rPh sb="0" eb="3">
      <t>ゴウカクシャ</t>
    </rPh>
    <rPh sb="3" eb="4">
      <t>スウ</t>
    </rPh>
    <phoneticPr fontId="13"/>
  </si>
  <si>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9"/>
  </si>
  <si>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9"/>
  </si>
  <si>
    <t>学生データ</t>
    <rPh sb="0" eb="2">
      <t>ガクセイ</t>
    </rPh>
    <phoneticPr fontId="2"/>
  </si>
  <si>
    <t>開催日現在の状況</t>
  </si>
  <si>
    <t>開催年月日
開催時間</t>
    <phoneticPr fontId="2"/>
  </si>
  <si>
    <t>出 席 者 数 等</t>
  </si>
  <si>
    <t>監事の
出席状況</t>
    <phoneticPr fontId="2"/>
  </si>
  <si>
    <t>定 員</t>
  </si>
  <si>
    <t>現 員（a）</t>
  </si>
  <si>
    <t>実出席率
 （b/a）</t>
    <phoneticPr fontId="2"/>
  </si>
  <si>
    <t>意思表示
出席者数</t>
    <phoneticPr fontId="2"/>
  </si>
  <si>
    <t>／</t>
    <phoneticPr fontId="2"/>
  </si>
  <si>
    <t>出席評議員数
（b）</t>
    <rPh sb="2" eb="5">
      <t>ヒョウギイン</t>
    </rPh>
    <phoneticPr fontId="2"/>
  </si>
  <si>
    <t>様式12</t>
    <phoneticPr fontId="2"/>
  </si>
  <si>
    <t>様式13</t>
    <rPh sb="0" eb="2">
      <t>ヨウシキ</t>
    </rPh>
    <phoneticPr fontId="2"/>
  </si>
  <si>
    <t>② 退学者数（人）</t>
    <rPh sb="2" eb="4">
      <t>タイガク</t>
    </rPh>
    <rPh sb="4" eb="5">
      <t>シャ</t>
    </rPh>
    <phoneticPr fontId="2"/>
  </si>
  <si>
    <t>４  「実出席率（b/a）」欄には、百分率で小数点以下第1位まで記入してください（小数点以下第2位を四捨五入）。</t>
    <phoneticPr fontId="2"/>
  </si>
  <si>
    <t>１  「その他の職員」とは、守衛、自動車運転手、作業員等の技能労務職員等を指します。</t>
    <phoneticPr fontId="2"/>
  </si>
  <si>
    <t>２　契約職員、派遣職員等は「兼任」に分類してください。</t>
    <phoneticPr fontId="2"/>
  </si>
  <si>
    <t>基礎データ</t>
    <phoneticPr fontId="2"/>
  </si>
  <si>
    <t>２　「定員」及び「現員（a）」欄には、開催日当日の人数を記入してください。</t>
    <phoneticPr fontId="2"/>
  </si>
  <si>
    <t>様式</t>
    <rPh sb="0" eb="2">
      <t>ヨウシキ</t>
    </rPh>
    <phoneticPr fontId="2"/>
  </si>
  <si>
    <t>（人）</t>
    <rPh sb="1" eb="2">
      <t>ニン</t>
    </rPh>
    <phoneticPr fontId="2"/>
  </si>
  <si>
    <t xml:space="preserve">　教員以外の職員の概要 </t>
    <phoneticPr fontId="2"/>
  </si>
  <si>
    <t>　学生データ</t>
    <phoneticPr fontId="2"/>
  </si>
  <si>
    <t>１  説明を付す必要があると思われるものについては、備考欄に記述してください。</t>
    <phoneticPr fontId="2"/>
  </si>
  <si>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2"/>
  </si>
  <si>
    <t>○○学科</t>
    <rPh sb="2" eb="4">
      <t>ガッカ</t>
    </rPh>
    <phoneticPr fontId="2"/>
  </si>
  <si>
    <t>大学の名称</t>
    <rPh sb="0" eb="2">
      <t>ダイガク</t>
    </rPh>
    <rPh sb="3" eb="5">
      <t>メイショウ</t>
    </rPh>
    <phoneticPr fontId="9"/>
  </si>
  <si>
    <t>学士課程</t>
    <rPh sb="0" eb="2">
      <t>ガクシ</t>
    </rPh>
    <rPh sb="2" eb="4">
      <t>カテイ</t>
    </rPh>
    <phoneticPr fontId="9"/>
  </si>
  <si>
    <t>学部・学科等の名称</t>
    <rPh sb="0" eb="2">
      <t>ガクブ</t>
    </rPh>
    <rPh sb="3" eb="5">
      <t>ガッカ</t>
    </rPh>
    <rPh sb="5" eb="6">
      <t>トウ</t>
    </rPh>
    <rPh sb="7" eb="9">
      <t>メイショウ</t>
    </rPh>
    <phoneticPr fontId="9"/>
  </si>
  <si>
    <t>○○学部○○学科昼間主コース</t>
    <rPh sb="2" eb="4">
      <t>ガクブ</t>
    </rPh>
    <rPh sb="6" eb="8">
      <t>ガッカ</t>
    </rPh>
    <rPh sb="8" eb="10">
      <t>チュウカン</t>
    </rPh>
    <rPh sb="10" eb="11">
      <t>シュ</t>
    </rPh>
    <phoneticPr fontId="9"/>
  </si>
  <si>
    <t>　　　　○○学科夜間主コース</t>
    <rPh sb="6" eb="8">
      <t>ガッカ</t>
    </rPh>
    <rPh sb="8" eb="10">
      <t>ヤカン</t>
    </rPh>
    <rPh sb="10" eb="11">
      <t>シュ</t>
    </rPh>
    <phoneticPr fontId="9"/>
  </si>
  <si>
    <t>　　　 △△課程</t>
    <rPh sb="6" eb="8">
      <t>カテイ</t>
    </rPh>
    <phoneticPr fontId="9"/>
  </si>
  <si>
    <t>大学院課程</t>
    <rPh sb="0" eb="3">
      <t>ダイガクイン</t>
    </rPh>
    <rPh sb="3" eb="5">
      <t>カテイ</t>
    </rPh>
    <phoneticPr fontId="9"/>
  </si>
  <si>
    <t>研究科・専攻等の名称</t>
    <rPh sb="0" eb="3">
      <t>ケンキュウカ</t>
    </rPh>
    <rPh sb="4" eb="6">
      <t>センコウ</t>
    </rPh>
    <rPh sb="6" eb="7">
      <t>トウ</t>
    </rPh>
    <rPh sb="8" eb="10">
      <t>メイショウ</t>
    </rPh>
    <phoneticPr fontId="9"/>
  </si>
  <si>
    <t>○○研究科○○専攻（Ｍ）</t>
    <rPh sb="2" eb="5">
      <t>ケンキュウカ</t>
    </rPh>
    <rPh sb="7" eb="9">
      <t>センコウ</t>
    </rPh>
    <phoneticPr fontId="9"/>
  </si>
  <si>
    <t>　　　　　○○専攻（Ｄ）</t>
    <rPh sb="7" eb="9">
      <t>センコウ</t>
    </rPh>
    <phoneticPr fontId="9"/>
  </si>
  <si>
    <t>専門職学位課程</t>
    <rPh sb="0" eb="3">
      <t>センモンショク</t>
    </rPh>
    <rPh sb="3" eb="5">
      <t>ガクイ</t>
    </rPh>
    <rPh sb="5" eb="7">
      <t>カテイ</t>
    </rPh>
    <phoneticPr fontId="9"/>
  </si>
  <si>
    <t>□□研究科□□専攻</t>
    <rPh sb="2" eb="5">
      <t>ケンキュウカ</t>
    </rPh>
    <rPh sb="7" eb="9">
      <t>センコウ</t>
    </rPh>
    <phoneticPr fontId="9"/>
  </si>
  <si>
    <t>法務研究科法務専攻</t>
    <rPh sb="0" eb="2">
      <t>ホウム</t>
    </rPh>
    <rPh sb="2" eb="5">
      <t>ケンキュウカ</t>
    </rPh>
    <rPh sb="5" eb="7">
      <t>ホウム</t>
    </rPh>
    <rPh sb="7" eb="9">
      <t>センコウ</t>
    </rPh>
    <phoneticPr fontId="9"/>
  </si>
  <si>
    <t>別科・専攻科・附置研究所等の名称</t>
    <rPh sb="0" eb="2">
      <t>ベッカ</t>
    </rPh>
    <rPh sb="3" eb="6">
      <t>センコウカ</t>
    </rPh>
    <rPh sb="7" eb="9">
      <t>フチ</t>
    </rPh>
    <rPh sb="9" eb="12">
      <t>ケンキュウショ</t>
    </rPh>
    <rPh sb="12" eb="13">
      <t>トウ</t>
    </rPh>
    <rPh sb="14" eb="16">
      <t>メイショウ</t>
    </rPh>
    <phoneticPr fontId="9"/>
  </si>
  <si>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9"/>
  </si>
  <si>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9"/>
  </si>
  <si>
    <t>学部・学科等の名称</t>
    <rPh sb="0" eb="1">
      <t>ガク</t>
    </rPh>
    <rPh sb="1" eb="2">
      <t>ブ</t>
    </rPh>
    <rPh sb="3" eb="5">
      <t>ガッカ</t>
    </rPh>
    <rPh sb="5" eb="6">
      <t>トウ</t>
    </rPh>
    <rPh sb="7" eb="8">
      <t>メイ</t>
    </rPh>
    <rPh sb="8" eb="9">
      <t>ショウ</t>
    </rPh>
    <phoneticPr fontId="9"/>
  </si>
  <si>
    <t>○○学部○○学科</t>
    <phoneticPr fontId="9"/>
  </si>
  <si>
    <t>人</t>
    <phoneticPr fontId="9"/>
  </si>
  <si>
    <t>人</t>
    <rPh sb="0" eb="1">
      <t>ニン</t>
    </rPh>
    <phoneticPr fontId="9"/>
  </si>
  <si>
    <t>　　　　△△課程</t>
    <rPh sb="6" eb="8">
      <t>カテイ</t>
    </rPh>
    <phoneticPr fontId="9"/>
  </si>
  <si>
    <t>（大学全体の収容定員に応じた教員数）</t>
    <rPh sb="1" eb="3">
      <t>ダイガク</t>
    </rPh>
    <rPh sb="3" eb="5">
      <t>ゼンタイ</t>
    </rPh>
    <rPh sb="6" eb="8">
      <t>シュウヨウ</t>
    </rPh>
    <rPh sb="8" eb="10">
      <t>テイイン</t>
    </rPh>
    <rPh sb="11" eb="12">
      <t>オウ</t>
    </rPh>
    <rPh sb="14" eb="17">
      <t>キョウインスウ</t>
    </rPh>
    <phoneticPr fontId="9"/>
  </si>
  <si>
    <t>―</t>
    <phoneticPr fontId="9"/>
  </si>
  <si>
    <t>研究科・専攻等の名称</t>
    <rPh sb="0" eb="1">
      <t>ケン</t>
    </rPh>
    <rPh sb="1" eb="2">
      <t>キワム</t>
    </rPh>
    <rPh sb="2" eb="3">
      <t>カ</t>
    </rPh>
    <rPh sb="4" eb="6">
      <t>センコウ</t>
    </rPh>
    <rPh sb="6" eb="7">
      <t>トウ</t>
    </rPh>
    <rPh sb="8" eb="9">
      <t>メイ</t>
    </rPh>
    <rPh sb="9" eb="10">
      <t>ショウ</t>
    </rPh>
    <phoneticPr fontId="9"/>
  </si>
  <si>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9"/>
  </si>
  <si>
    <t>研究指導補助教員基準数</t>
    <rPh sb="0" eb="2">
      <t>ケンキュウ</t>
    </rPh>
    <rPh sb="2" eb="4">
      <t>シドウ</t>
    </rPh>
    <rPh sb="4" eb="6">
      <t>ホジョ</t>
    </rPh>
    <rPh sb="6" eb="8">
      <t>キョウイン</t>
    </rPh>
    <rPh sb="8" eb="10">
      <t>キジュン</t>
    </rPh>
    <rPh sb="10" eb="11">
      <t>スウ</t>
    </rPh>
    <phoneticPr fontId="9"/>
  </si>
  <si>
    <t>基準数計</t>
    <rPh sb="0" eb="2">
      <t>キジュン</t>
    </rPh>
    <rPh sb="2" eb="3">
      <t>スウ</t>
    </rPh>
    <rPh sb="3" eb="4">
      <t>ケイ</t>
    </rPh>
    <phoneticPr fontId="9"/>
  </si>
  <si>
    <t>専　　任　　教　　員</t>
    <rPh sb="0" eb="1">
      <t>アツム</t>
    </rPh>
    <rPh sb="3" eb="4">
      <t>ニン</t>
    </rPh>
    <rPh sb="6" eb="7">
      <t>キョウ</t>
    </rPh>
    <rPh sb="9" eb="10">
      <t>イン</t>
    </rPh>
    <phoneticPr fontId="9"/>
  </si>
  <si>
    <t>専任
教員</t>
    <rPh sb="0" eb="2">
      <t>センニン</t>
    </rPh>
    <rPh sb="3" eb="5">
      <t>キョウイン</t>
    </rPh>
    <phoneticPr fontId="9"/>
  </si>
  <si>
    <t>法務研究科法務専攻</t>
    <phoneticPr fontId="9"/>
  </si>
  <si>
    <t>㎡</t>
    <phoneticPr fontId="9"/>
  </si>
  <si>
    <t>学部・研究科等の名称</t>
  </si>
  <si>
    <t>サテライトキャンパス</t>
    <phoneticPr fontId="9"/>
  </si>
  <si>
    <t>電子ジャーナル〔うち国外〕</t>
    <rPh sb="10" eb="12">
      <t>コクガイ</t>
    </rPh>
    <phoneticPr fontId="9"/>
  </si>
  <si>
    <t>〔</t>
    <phoneticPr fontId="9"/>
  </si>
  <si>
    <t>〕</t>
    <phoneticPr fontId="9"/>
  </si>
  <si>
    <t>冊</t>
    <phoneticPr fontId="9"/>
  </si>
  <si>
    <t>種</t>
    <phoneticPr fontId="9"/>
  </si>
  <si>
    <t>○○キャンパス</t>
    <phoneticPr fontId="9"/>
  </si>
  <si>
    <t>△△キャンパス</t>
    <phoneticPr fontId="9"/>
  </si>
  <si>
    <t>［注］</t>
    <phoneticPr fontId="13"/>
  </si>
  <si>
    <t>１　学部・学科、大学院研究科・専攻、別科・専攻科、研究所等ごとに記載してください（通信教育課程を含む）。</t>
    <rPh sb="18" eb="20">
      <t>ベッカ</t>
    </rPh>
    <rPh sb="21" eb="23">
      <t>センコウ</t>
    </rPh>
    <rPh sb="23" eb="24">
      <t>カ</t>
    </rPh>
    <rPh sb="41" eb="43">
      <t>ツウシン</t>
    </rPh>
    <phoneticPr fontId="9"/>
  </si>
  <si>
    <t>　　「別科・専攻科等」の欄に記載してください。</t>
    <rPh sb="3" eb="5">
      <t>ベッカ</t>
    </rPh>
    <rPh sb="6" eb="8">
      <t>センコウ</t>
    </rPh>
    <rPh sb="8" eb="9">
      <t>カ</t>
    </rPh>
    <rPh sb="9" eb="10">
      <t>トウ</t>
    </rPh>
    <phoneticPr fontId="9"/>
  </si>
  <si>
    <t>　　と記載してください。</t>
    <rPh sb="3" eb="5">
      <t>キサイ</t>
    </rPh>
    <phoneticPr fontId="9"/>
  </si>
  <si>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9"/>
  </si>
  <si>
    <t>　　としてください。</t>
    <phoneticPr fontId="9"/>
  </si>
  <si>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9"/>
  </si>
  <si>
    <t>◯◯大学</t>
    <rPh sb="2" eb="4">
      <t>ダイガク</t>
    </rPh>
    <rPh sb="3" eb="4">
      <t>タンダイ</t>
    </rPh>
    <phoneticPr fontId="2"/>
  </si>
  <si>
    <t xml:space="preserve">  大学の概要</t>
    <rPh sb="2" eb="4">
      <t>ダイガク</t>
    </rPh>
    <rPh sb="5" eb="7">
      <t>ガイヨウ</t>
    </rPh>
    <phoneticPr fontId="2"/>
  </si>
  <si>
    <t>学部名</t>
    <rPh sb="0" eb="2">
      <t>ガクブ</t>
    </rPh>
    <rPh sb="2" eb="3">
      <t>メイ</t>
    </rPh>
    <phoneticPr fontId="13"/>
  </si>
  <si>
    <t>学科名</t>
    <rPh sb="0" eb="2">
      <t>ガッカ</t>
    </rPh>
    <rPh sb="2" eb="3">
      <t>メイ</t>
    </rPh>
    <phoneticPr fontId="13"/>
  </si>
  <si>
    <t>○年度</t>
    <rPh sb="1" eb="3">
      <t>ネンド</t>
    </rPh>
    <phoneticPr fontId="16"/>
  </si>
  <si>
    <t>○
○
学
部</t>
    <rPh sb="8" eb="9">
      <t>ガク</t>
    </rPh>
    <rPh sb="11" eb="12">
      <t>ブ</t>
    </rPh>
    <phoneticPr fontId="13"/>
  </si>
  <si>
    <t>○
○
学
科</t>
    <rPh sb="6" eb="7">
      <t>ガク</t>
    </rPh>
    <rPh sb="9" eb="10">
      <t>カ</t>
    </rPh>
    <phoneticPr fontId="13"/>
  </si>
  <si>
    <t>＜編入学＞</t>
    <rPh sb="1" eb="2">
      <t>ヘン</t>
    </rPh>
    <rPh sb="2" eb="4">
      <t>ニュウガク</t>
    </rPh>
    <phoneticPr fontId="9"/>
  </si>
  <si>
    <t>○○学部</t>
    <rPh sb="2" eb="3">
      <t>ガク</t>
    </rPh>
    <rPh sb="3" eb="4">
      <t>ブ</t>
    </rPh>
    <phoneticPr fontId="13"/>
  </si>
  <si>
    <t>○
○
学
科</t>
    <rPh sb="4" eb="5">
      <t>ガク</t>
    </rPh>
    <rPh sb="6" eb="7">
      <t>カ</t>
    </rPh>
    <phoneticPr fontId="13"/>
  </si>
  <si>
    <t>入学者数（２年次）</t>
    <rPh sb="0" eb="3">
      <t>ニュウガクシャ</t>
    </rPh>
    <rPh sb="3" eb="4">
      <t>スウ</t>
    </rPh>
    <rPh sb="6" eb="7">
      <t>ネン</t>
    </rPh>
    <rPh sb="7" eb="8">
      <t>ジ</t>
    </rPh>
    <phoneticPr fontId="13"/>
  </si>
  <si>
    <t>入学定員（２年次）</t>
    <rPh sb="0" eb="2">
      <t>ニュウガク</t>
    </rPh>
    <rPh sb="2" eb="4">
      <t>テイイン</t>
    </rPh>
    <rPh sb="6" eb="7">
      <t>ネン</t>
    </rPh>
    <rPh sb="7" eb="8">
      <t>ジ</t>
    </rPh>
    <phoneticPr fontId="13"/>
  </si>
  <si>
    <t>入学者数（３年次）</t>
    <rPh sb="0" eb="3">
      <t>ニュウガクシャ</t>
    </rPh>
    <rPh sb="3" eb="4">
      <t>スウ</t>
    </rPh>
    <rPh sb="6" eb="7">
      <t>ネン</t>
    </rPh>
    <rPh sb="7" eb="8">
      <t>ジ</t>
    </rPh>
    <phoneticPr fontId="13"/>
  </si>
  <si>
    <t>入学定員（３年次）</t>
    <rPh sb="0" eb="2">
      <t>ニュウガク</t>
    </rPh>
    <rPh sb="2" eb="4">
      <t>テイイン</t>
    </rPh>
    <rPh sb="6" eb="7">
      <t>ネン</t>
    </rPh>
    <rPh sb="7" eb="8">
      <t>ジ</t>
    </rPh>
    <phoneticPr fontId="13"/>
  </si>
  <si>
    <t>入学者数（４年次）</t>
    <rPh sb="0" eb="3">
      <t>ニュウガクシャ</t>
    </rPh>
    <rPh sb="3" eb="4">
      <t>スウ</t>
    </rPh>
    <rPh sb="6" eb="7">
      <t>ネン</t>
    </rPh>
    <rPh sb="7" eb="8">
      <t>ジ</t>
    </rPh>
    <phoneticPr fontId="13"/>
  </si>
  <si>
    <t>入学定員（４年次）</t>
    <rPh sb="0" eb="2">
      <t>ニュウガク</t>
    </rPh>
    <rPh sb="2" eb="4">
      <t>テイイン</t>
    </rPh>
    <rPh sb="6" eb="7">
      <t>ネン</t>
    </rPh>
    <rPh sb="7" eb="8">
      <t>ジ</t>
    </rPh>
    <phoneticPr fontId="13"/>
  </si>
  <si>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9"/>
  </si>
  <si>
    <t>２　昼夜開講制をとっている学部については、昼間主コースと夜間主コースにそれぞれ分けて記入してください。</t>
    <phoneticPr fontId="9"/>
  </si>
  <si>
    <t>３　学部、学科の改組等により、新旧の学部、学科が併存している場合には、新旧両方を併記し、「備考」に記載してください。</t>
    <phoneticPr fontId="9"/>
  </si>
  <si>
    <t>４　学部・学科、研究科・専攻等が完成年度に達していない場合、その旨を備考に記載してください。</t>
    <rPh sb="32" eb="33">
      <t>ムネ</t>
    </rPh>
    <rPh sb="34" eb="36">
      <t>ビコウ</t>
    </rPh>
    <rPh sb="37" eb="39">
      <t>キサイ</t>
    </rPh>
    <phoneticPr fontId="9"/>
  </si>
  <si>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9"/>
  </si>
  <si>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9"/>
  </si>
  <si>
    <t>① 教育情報の公表について</t>
  </si>
  <si>
    <t>【共通】</t>
  </si>
  <si>
    <t>No.</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</si>
  <si>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</si>
  <si>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</si>
  <si>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</si>
  <si>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</si>
  <si>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</si>
  <si>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</si>
  <si>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</si>
  <si>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</si>
  <si>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</si>
  <si>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</si>
  <si>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</si>
  <si>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</si>
  <si>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【専門職大学及び専門職大学院】</t>
  </si>
  <si>
    <t>専門性が求められる職業についている者等との協力の状況について</t>
  </si>
  <si>
    <t>【大学院（専門職大学院を除く）】</t>
  </si>
  <si>
    <t>学位論文に係る評価に当たっての基準について</t>
  </si>
  <si>
    <t>事  項</t>
  </si>
  <si>
    <t>公 表 方 法 等</t>
  </si>
  <si>
    <t>② 大学設置法人の情報の公表・公開について</t>
  </si>
  <si>
    <t>公 表・公 開 方 法 等</t>
  </si>
  <si>
    <t>事項</t>
    <phoneticPr fontId="2"/>
  </si>
  <si>
    <t>No.</t>
    <phoneticPr fontId="2"/>
  </si>
  <si>
    <t>［注］    上記①・②ともに、ウェブサイトで公表している場合はURLを記載してください。</t>
    <phoneticPr fontId="2"/>
  </si>
  <si>
    <t>※専門職大学、専門職大学院を置く大学のみ作成してください。</t>
    <rPh sb="1" eb="3">
      <t>センモン</t>
    </rPh>
    <rPh sb="3" eb="4">
      <t>ショク</t>
    </rPh>
    <rPh sb="4" eb="6">
      <t>ダイガク</t>
    </rPh>
    <rPh sb="7" eb="12">
      <t>センモンショクダイガク</t>
    </rPh>
    <rPh sb="12" eb="13">
      <t>イン</t>
    </rPh>
    <rPh sb="14" eb="15">
      <t>オ</t>
    </rPh>
    <rPh sb="16" eb="18">
      <t>ダイガク</t>
    </rPh>
    <rPh sb="20" eb="22">
      <t>サクセイ</t>
    </rPh>
    <phoneticPr fontId="2"/>
  </si>
  <si>
    <t>学部・学科</t>
    <rPh sb="0" eb="2">
      <t>ガクブ</t>
    </rPh>
    <rPh sb="3" eb="5">
      <t>ガッカ</t>
    </rPh>
    <phoneticPr fontId="16"/>
  </si>
  <si>
    <t>必修科目</t>
    <rPh sb="0" eb="4">
      <t>ヒッシュウカモク</t>
    </rPh>
    <phoneticPr fontId="16"/>
  </si>
  <si>
    <t>全開設授業科目</t>
    <rPh sb="0" eb="1">
      <t>ゼン</t>
    </rPh>
    <rPh sb="1" eb="3">
      <t>カイセツ</t>
    </rPh>
    <rPh sb="3" eb="5">
      <t>ジュギョウ</t>
    </rPh>
    <rPh sb="5" eb="7">
      <t>カモク</t>
    </rPh>
    <phoneticPr fontId="16"/>
  </si>
  <si>
    <t>専門教育</t>
    <rPh sb="0" eb="2">
      <t>センモン</t>
    </rPh>
    <rPh sb="2" eb="4">
      <t>キョウイク</t>
    </rPh>
    <phoneticPr fontId="16"/>
  </si>
  <si>
    <t>○○学科</t>
    <rPh sb="2" eb="4">
      <t>ガッカ</t>
    </rPh>
    <phoneticPr fontId="16"/>
  </si>
  <si>
    <t>○○学部</t>
    <rPh sb="2" eb="4">
      <t>ガクブ</t>
    </rPh>
    <phoneticPr fontId="16"/>
  </si>
  <si>
    <t>教養教育</t>
    <rPh sb="0" eb="2">
      <t>キョウヨウ</t>
    </rPh>
    <rPh sb="2" eb="4">
      <t>キョウイク</t>
    </rPh>
    <phoneticPr fontId="16"/>
  </si>
  <si>
    <t>現 員（a）</t>
    <phoneticPr fontId="2"/>
  </si>
  <si>
    <t>教育区分</t>
    <rPh sb="0" eb="2">
      <t>キョウイク</t>
    </rPh>
    <rPh sb="2" eb="4">
      <t>クブン</t>
    </rPh>
    <phoneticPr fontId="2"/>
  </si>
  <si>
    <t>選択必修科目</t>
    <rPh sb="0" eb="2">
      <t>センタク</t>
    </rPh>
    <rPh sb="2" eb="4">
      <t>ヒッシュウ</t>
    </rPh>
    <rPh sb="4" eb="6">
      <t>カモク</t>
    </rPh>
    <phoneticPr fontId="2"/>
  </si>
  <si>
    <t>専任担当率　％
( a/(a＋b)*100 )</t>
    <rPh sb="0" eb="2">
      <t>センニン</t>
    </rPh>
    <rPh sb="2" eb="4">
      <t>タントウ</t>
    </rPh>
    <rPh sb="4" eb="5">
      <t>リツ</t>
    </rPh>
    <phoneticPr fontId="16"/>
  </si>
  <si>
    <t xml:space="preserve">専任担当率　％
( a/(a＋b)*100 ) </t>
    <rPh sb="0" eb="2">
      <t>センニン</t>
    </rPh>
    <rPh sb="2" eb="4">
      <t>タントウ</t>
    </rPh>
    <rPh sb="4" eb="5">
      <t>リツ</t>
    </rPh>
    <phoneticPr fontId="16"/>
  </si>
  <si>
    <t>専任担当科目数（a）</t>
    <rPh sb="0" eb="2">
      <t>センニン</t>
    </rPh>
    <rPh sb="2" eb="4">
      <t>タントウ</t>
    </rPh>
    <rPh sb="4" eb="6">
      <t>カモク</t>
    </rPh>
    <rPh sb="6" eb="7">
      <t>スウ</t>
    </rPh>
    <phoneticPr fontId="16"/>
  </si>
  <si>
    <t>兼任担当科目数(b)</t>
    <rPh sb="0" eb="2">
      <t>ケンニン</t>
    </rPh>
    <rPh sb="2" eb="4">
      <t>タントウ</t>
    </rPh>
    <rPh sb="4" eb="6">
      <t>カモク</t>
    </rPh>
    <rPh sb="6" eb="7">
      <t>スウ</t>
    </rPh>
    <phoneticPr fontId="16"/>
  </si>
  <si>
    <t>兼任担当科目数(b）</t>
    <rPh sb="0" eb="2">
      <t>ケンニン</t>
    </rPh>
    <rPh sb="2" eb="4">
      <t>タントウ</t>
    </rPh>
    <rPh sb="4" eb="6">
      <t>カモク</t>
    </rPh>
    <rPh sb="6" eb="7">
      <t>スウ</t>
    </rPh>
    <phoneticPr fontId="16"/>
  </si>
  <si>
    <t>［注］</t>
    <phoneticPr fontId="2"/>
  </si>
  <si>
    <t>履修者の有無にかかわらず、カリキュラム上設定された科目は全て対象となります。</t>
    <rPh sb="0" eb="2">
      <t>リシュウ</t>
    </rPh>
    <rPh sb="2" eb="3">
      <t>シャ</t>
    </rPh>
    <rPh sb="4" eb="6">
      <t>ウム</t>
    </rPh>
    <rPh sb="19" eb="20">
      <t>ジョウ</t>
    </rPh>
    <rPh sb="20" eb="22">
      <t>セッテイ</t>
    </rPh>
    <rPh sb="25" eb="27">
      <t>カモク</t>
    </rPh>
    <rPh sb="28" eb="29">
      <t>スベ</t>
    </rPh>
    <rPh sb="30" eb="32">
      <t>タイショウ</t>
    </rPh>
    <phoneticPr fontId="16"/>
  </si>
  <si>
    <t>「教育区分」欄は、大学の設定する区分に応じて名称を記載してください。</t>
    <phoneticPr fontId="2"/>
  </si>
  <si>
    <t>「専任担当科目数」欄は、他学部・大学院研究科・研究所等の専任教員による兼担科目も含めてください。</t>
    <phoneticPr fontId="2"/>
  </si>
  <si>
    <t>セメスター制、クォーター制等を採用している場合であっても、通年単位で作成してください。</t>
    <rPh sb="13" eb="14">
      <t>トウ</t>
    </rPh>
    <rPh sb="21" eb="23">
      <t>バアイ</t>
    </rPh>
    <rPh sb="29" eb="31">
      <t>ツウネン</t>
    </rPh>
    <rPh sb="31" eb="33">
      <t>タンイ</t>
    </rPh>
    <rPh sb="34" eb="36">
      <t>サクセイ</t>
    </rPh>
    <phoneticPr fontId="16"/>
  </si>
  <si>
    <t>複数の学部、学科等にまたがる場合は、共通の欄を新たに設けて記載してください。</t>
    <rPh sb="0" eb="2">
      <t>フクスウ</t>
    </rPh>
    <rPh sb="3" eb="5">
      <t>ガクブ</t>
    </rPh>
    <rPh sb="6" eb="8">
      <t>ガッカ</t>
    </rPh>
    <rPh sb="8" eb="9">
      <t>トウ</t>
    </rPh>
    <rPh sb="14" eb="16">
      <t>バアイ</t>
    </rPh>
    <rPh sb="18" eb="20">
      <t>キョウツウ</t>
    </rPh>
    <rPh sb="21" eb="22">
      <t>ラン</t>
    </rPh>
    <rPh sb="23" eb="24">
      <t>アラ</t>
    </rPh>
    <rPh sb="26" eb="27">
      <t>モウ</t>
    </rPh>
    <rPh sb="29" eb="31">
      <t>キサイ</t>
    </rPh>
    <phoneticPr fontId="16"/>
  </si>
  <si>
    <t>同一科目を複数クラス開講している場合の計算方法は下記の通りです。
①同一教員による場合→専任教員が担当した場合は専任担当科目数1.0、兼任教員が担当した場合は兼任担当科目数1.0。
②複数教員による場合→専任教員と兼任教員の人数比による。例えば、すべて専任教員が担当した場合は専任担当科目数1.0、専任教員と兼任教員が１名ずつで担当した場合は、専任担当科目数0.5、兼任担当科目数0.5。</t>
    <phoneticPr fontId="2"/>
  </si>
  <si>
    <t>１クラスのみ開講される科目を複数の教員が担当する場合は、専任教員と兼任教員の人数比をもとに記載してください。
例①：専任4人、兼任1人で担当の場合は、専任担当科目数0.8、兼任担当科目数0.2
例②：兼任のみ５人で担当の場合は、兼任担当科目数1.0。　
　　</t>
    <phoneticPr fontId="2"/>
  </si>
  <si>
    <t>「全開設授業科目」欄は、「必修科目」「選択必修科目」のほか、「選択科目」「自由科目」等、全ての授業科目数の合計を記入してください。</t>
    <rPh sb="1" eb="2">
      <t>ゼン</t>
    </rPh>
    <rPh sb="2" eb="4">
      <t>カイセツ</t>
    </rPh>
    <rPh sb="4" eb="6">
      <t>ジュギョウ</t>
    </rPh>
    <rPh sb="6" eb="8">
      <t>カモク</t>
    </rPh>
    <rPh sb="9" eb="10">
      <t>ラン</t>
    </rPh>
    <rPh sb="13" eb="15">
      <t>ヒッシュウ</t>
    </rPh>
    <rPh sb="15" eb="17">
      <t>カモク</t>
    </rPh>
    <rPh sb="19" eb="21">
      <t>センタク</t>
    </rPh>
    <rPh sb="21" eb="23">
      <t>ヒッシュウ</t>
    </rPh>
    <rPh sb="23" eb="25">
      <t>カモク</t>
    </rPh>
    <rPh sb="31" eb="33">
      <t>センタク</t>
    </rPh>
    <rPh sb="33" eb="35">
      <t>カモク</t>
    </rPh>
    <rPh sb="37" eb="39">
      <t>ジユウ</t>
    </rPh>
    <rPh sb="39" eb="41">
      <t>カモク</t>
    </rPh>
    <rPh sb="42" eb="43">
      <t>トウ</t>
    </rPh>
    <phoneticPr fontId="2"/>
  </si>
  <si>
    <t>卒業者数</t>
    <rPh sb="0" eb="3">
      <t>ソツギョウシャ</t>
    </rPh>
    <rPh sb="3" eb="4">
      <t>スウ</t>
    </rPh>
    <phoneticPr fontId="2"/>
  </si>
  <si>
    <t>就職者数</t>
    <rPh sb="0" eb="2">
      <t>シュウショク</t>
    </rPh>
    <rPh sb="2" eb="3">
      <t>シャ</t>
    </rPh>
    <rPh sb="3" eb="4">
      <t>スウ</t>
    </rPh>
    <phoneticPr fontId="2"/>
  </si>
  <si>
    <t>進学者数</t>
    <rPh sb="0" eb="3">
      <t>シンガクシャ</t>
    </rPh>
    <rPh sb="3" eb="4">
      <t>スウ</t>
    </rPh>
    <phoneticPr fontId="2"/>
  </si>
  <si>
    <t>学部・学科</t>
    <rPh sb="0" eb="2">
      <t>ガクブ</t>
    </rPh>
    <rPh sb="3" eb="5">
      <t>ガッカ</t>
    </rPh>
    <phoneticPr fontId="2"/>
  </si>
  <si>
    <t>様式14</t>
    <phoneticPr fontId="2"/>
  </si>
  <si>
    <t>　奨学金給付・貸与状況</t>
    <rPh sb="1" eb="4">
      <t>ショウガクキン</t>
    </rPh>
    <rPh sb="4" eb="6">
      <t>キュウフ</t>
    </rPh>
    <rPh sb="7" eb="9">
      <t>タイヨ</t>
    </rPh>
    <rPh sb="9" eb="11">
      <t>ジョウキョウ</t>
    </rPh>
    <phoneticPr fontId="2"/>
  </si>
  <si>
    <t>奨学金の名称</t>
    <rPh sb="0" eb="3">
      <t>ショウガクキン</t>
    </rPh>
    <rPh sb="4" eb="6">
      <t>メイショウ</t>
    </rPh>
    <phoneticPr fontId="2"/>
  </si>
  <si>
    <t>学内・学外の別</t>
    <rPh sb="0" eb="2">
      <t>ガクナイ</t>
    </rPh>
    <rPh sb="3" eb="5">
      <t>ガクガイ</t>
    </rPh>
    <rPh sb="6" eb="7">
      <t>ベツ</t>
    </rPh>
    <phoneticPr fontId="2"/>
  </si>
  <si>
    <t>給付・貸与の別</t>
    <rPh sb="0" eb="2">
      <t>キュウフ</t>
    </rPh>
    <rPh sb="3" eb="5">
      <t>タイヨ</t>
    </rPh>
    <rPh sb="6" eb="7">
      <t>ベツ</t>
    </rPh>
    <phoneticPr fontId="2"/>
  </si>
  <si>
    <t>支給対象
学生数（a）</t>
    <rPh sb="0" eb="2">
      <t>シキュウ</t>
    </rPh>
    <rPh sb="2" eb="4">
      <t>タイショウ</t>
    </rPh>
    <rPh sb="5" eb="7">
      <t>ガクセイ</t>
    </rPh>
    <rPh sb="7" eb="8">
      <t>スウ</t>
    </rPh>
    <phoneticPr fontId="2"/>
  </si>
  <si>
    <t>在籍学生数（b）</t>
    <rPh sb="0" eb="2">
      <t>ザイセキ</t>
    </rPh>
    <rPh sb="2" eb="5">
      <t>ガクセイスウ</t>
    </rPh>
    <phoneticPr fontId="2"/>
  </si>
  <si>
    <t>在籍学生数に対数比率a/b*100</t>
    <rPh sb="0" eb="2">
      <t>ザイセキ</t>
    </rPh>
    <rPh sb="2" eb="4">
      <t>ガクセイ</t>
    </rPh>
    <rPh sb="4" eb="5">
      <t>スウ</t>
    </rPh>
    <rPh sb="6" eb="8">
      <t>タイスウ</t>
    </rPh>
    <rPh sb="8" eb="10">
      <t>ヒリツ</t>
    </rPh>
    <phoneticPr fontId="2"/>
  </si>
  <si>
    <t>備考</t>
    <rPh sb="0" eb="2">
      <t>ビコウ</t>
    </rPh>
    <phoneticPr fontId="2"/>
  </si>
  <si>
    <t xml:space="preserve">  情報の公表・公開状況</t>
    <phoneticPr fontId="2"/>
  </si>
  <si>
    <t>年次</t>
    <rPh sb="0" eb="2">
      <t>ネンジ</t>
    </rPh>
    <phoneticPr fontId="2"/>
  </si>
  <si>
    <t>1年次</t>
    <rPh sb="1" eb="3">
      <t>ネンジ</t>
    </rPh>
    <phoneticPr fontId="2"/>
  </si>
  <si>
    <t>2年次</t>
    <rPh sb="1" eb="3">
      <t>ネンジ</t>
    </rPh>
    <phoneticPr fontId="2"/>
  </si>
  <si>
    <t>3年次</t>
    <rPh sb="1" eb="3">
      <t>ネンジ</t>
    </rPh>
    <phoneticPr fontId="2"/>
  </si>
  <si>
    <t>4年次</t>
    <rPh sb="1" eb="3">
      <t>ネンジ</t>
    </rPh>
    <phoneticPr fontId="2"/>
  </si>
  <si>
    <t>○○学部</t>
    <rPh sb="2" eb="4">
      <t>ガクブ</t>
    </rPh>
    <phoneticPr fontId="2"/>
  </si>
  <si>
    <t>○○学部</t>
    <phoneticPr fontId="2"/>
  </si>
  <si>
    <t>○○学部</t>
    <phoneticPr fontId="2"/>
  </si>
  <si>
    <t>年間履修登録単位数の上限</t>
    <phoneticPr fontId="2"/>
  </si>
  <si>
    <t>就職希望者数</t>
    <rPh sb="0" eb="2">
      <t>シュウショク</t>
    </rPh>
    <rPh sb="2" eb="4">
      <t>キボウ</t>
    </rPh>
    <rPh sb="4" eb="5">
      <t>シャ</t>
    </rPh>
    <rPh sb="5" eb="6">
      <t>スウ</t>
    </rPh>
    <phoneticPr fontId="2"/>
  </si>
  <si>
    <t>就職希望者数</t>
    <phoneticPr fontId="2"/>
  </si>
  <si>
    <t>就職希望者数</t>
    <phoneticPr fontId="2"/>
  </si>
  <si>
    <t>就職希望者数</t>
    <phoneticPr fontId="2"/>
  </si>
  <si>
    <t>1年次</t>
    <rPh sb="1" eb="3">
      <t>ネンジ</t>
    </rPh>
    <phoneticPr fontId="2"/>
  </si>
  <si>
    <t>2年次</t>
    <phoneticPr fontId="2"/>
  </si>
  <si>
    <t>3年次</t>
    <phoneticPr fontId="2"/>
  </si>
  <si>
    <t>4年次</t>
    <phoneticPr fontId="2"/>
  </si>
  <si>
    <t>合計</t>
    <rPh sb="0" eb="2">
      <t>ゴウケイ</t>
    </rPh>
    <phoneticPr fontId="2"/>
  </si>
  <si>
    <t>③ 留年者数（人）</t>
    <rPh sb="2" eb="4">
      <t>リュウネン</t>
    </rPh>
    <rPh sb="4" eb="5">
      <t>シャ</t>
    </rPh>
    <phoneticPr fontId="2"/>
  </si>
  <si>
    <t>A学部</t>
    <phoneticPr fontId="2"/>
  </si>
  <si>
    <t>○○学科</t>
  </si>
  <si>
    <t>□□学科</t>
    <phoneticPr fontId="2"/>
  </si>
  <si>
    <t>合計</t>
    <rPh sb="0" eb="2">
      <t>ゴウケイ</t>
    </rPh>
    <phoneticPr fontId="2"/>
  </si>
  <si>
    <t>B学部</t>
    <phoneticPr fontId="2"/>
  </si>
  <si>
    <t>○○学科</t>
    <phoneticPr fontId="2"/>
  </si>
  <si>
    <t>B学部</t>
    <phoneticPr fontId="2"/>
  </si>
  <si>
    <t>A学部</t>
    <phoneticPr fontId="2"/>
  </si>
  <si>
    <t>［注］</t>
    <phoneticPr fontId="2"/>
  </si>
  <si>
    <t>　⑤及び⑥は、当該年度に在学する学生数を記入してください。</t>
    <rPh sb="2" eb="3">
      <t>オヨ</t>
    </rPh>
    <rPh sb="7" eb="9">
      <t>トウガイ</t>
    </rPh>
    <rPh sb="9" eb="11">
      <t>ネンド</t>
    </rPh>
    <rPh sb="12" eb="14">
      <t>ザイガク</t>
    </rPh>
    <rPh sb="16" eb="19">
      <t>ガクセイスウ</t>
    </rPh>
    <rPh sb="20" eb="22">
      <t>キニュウ</t>
    </rPh>
    <phoneticPr fontId="2"/>
  </si>
  <si>
    <t>　②の退学者数には、除籍者も含めてください。③留年者には、休学や留学によって進級が遅れた者は含めないでください。</t>
    <rPh sb="3" eb="6">
      <t>タイガクシャ</t>
    </rPh>
    <rPh sb="6" eb="7">
      <t>スウ</t>
    </rPh>
    <rPh sb="10" eb="13">
      <t>ジョセキシャ</t>
    </rPh>
    <rPh sb="14" eb="15">
      <t>フク</t>
    </rPh>
    <rPh sb="23" eb="25">
      <t>リュウネン</t>
    </rPh>
    <rPh sb="25" eb="26">
      <t>シャ</t>
    </rPh>
    <rPh sb="29" eb="31">
      <t>キュウガク</t>
    </rPh>
    <rPh sb="32" eb="34">
      <t>リュウガク</t>
    </rPh>
    <rPh sb="38" eb="40">
      <t>シンキュウ</t>
    </rPh>
    <rPh sb="41" eb="42">
      <t>オク</t>
    </rPh>
    <rPh sb="44" eb="45">
      <t>モノ</t>
    </rPh>
    <rPh sb="46" eb="47">
      <t>フク</t>
    </rPh>
    <phoneticPr fontId="2"/>
  </si>
  <si>
    <t>学部のみについて記載してください。ただし、通信教育課程のみの大学の場合は、この表に準じて記載し、大学院大学の場合は、学部を研究科、学科を専攻に読替えて記載してください。</t>
    <rPh sb="0" eb="2">
      <t>ガクブ</t>
    </rPh>
    <rPh sb="8" eb="10">
      <t>キサイ</t>
    </rPh>
    <rPh sb="21" eb="23">
      <t>ツウシン</t>
    </rPh>
    <rPh sb="23" eb="25">
      <t>キョウイク</t>
    </rPh>
    <rPh sb="25" eb="27">
      <t>カテイ</t>
    </rPh>
    <rPh sb="30" eb="32">
      <t>ダイガク</t>
    </rPh>
    <rPh sb="33" eb="35">
      <t>バアイ</t>
    </rPh>
    <rPh sb="39" eb="40">
      <t>ヒョウ</t>
    </rPh>
    <rPh sb="41" eb="42">
      <t>ジュン</t>
    </rPh>
    <rPh sb="44" eb="46">
      <t>キサイ</t>
    </rPh>
    <rPh sb="48" eb="51">
      <t>ダイガクイン</t>
    </rPh>
    <rPh sb="51" eb="53">
      <t>ダイガク</t>
    </rPh>
    <rPh sb="54" eb="56">
      <t>バアイ</t>
    </rPh>
    <rPh sb="58" eb="60">
      <t>ガクブ</t>
    </rPh>
    <rPh sb="61" eb="64">
      <t>ケンキュウカ</t>
    </rPh>
    <rPh sb="65" eb="67">
      <t>ガッカ</t>
    </rPh>
    <rPh sb="68" eb="70">
      <t>センコウ</t>
    </rPh>
    <rPh sb="71" eb="73">
      <t>ヨミカ</t>
    </rPh>
    <rPh sb="75" eb="77">
      <t>キサイ</t>
    </rPh>
    <phoneticPr fontId="2"/>
  </si>
  <si>
    <t>　医、歯、薬、獣医学系あるいは獣医（関係）学科をもつ学部の場合には、②③④については6年次まで作成してください。</t>
    <rPh sb="1" eb="2">
      <t>イ</t>
    </rPh>
    <rPh sb="3" eb="4">
      <t>ハ</t>
    </rPh>
    <rPh sb="5" eb="6">
      <t>ヤク</t>
    </rPh>
    <rPh sb="7" eb="10">
      <t>ジュウイガク</t>
    </rPh>
    <rPh sb="10" eb="11">
      <t>ケイ</t>
    </rPh>
    <rPh sb="15" eb="17">
      <t>ジュウイ</t>
    </rPh>
    <rPh sb="18" eb="20">
      <t>カンケイ</t>
    </rPh>
    <rPh sb="21" eb="23">
      <t>ガッカ</t>
    </rPh>
    <rPh sb="26" eb="28">
      <t>ガクブ</t>
    </rPh>
    <rPh sb="29" eb="31">
      <t>バアイ</t>
    </rPh>
    <rPh sb="43" eb="45">
      <t>ネンジ</t>
    </rPh>
    <rPh sb="47" eb="49">
      <t>サクセイ</t>
    </rPh>
    <phoneticPr fontId="2"/>
  </si>
  <si>
    <t>医、歯、薬、獣医学系あるいは獣医（関係）学科をもつ学部の場合には、6年次まで作成してください。</t>
    <phoneticPr fontId="2"/>
  </si>
  <si>
    <t>年間支給総額（c）</t>
    <rPh sb="0" eb="2">
      <t>ネンカン</t>
    </rPh>
    <rPh sb="2" eb="4">
      <t>シキュウ</t>
    </rPh>
    <rPh sb="4" eb="6">
      <t>ソウガク</t>
    </rPh>
    <phoneticPr fontId="2"/>
  </si>
  <si>
    <t>一件当たり年間支給額（c/a）</t>
    <rPh sb="0" eb="1">
      <t>ヒト</t>
    </rPh>
    <rPh sb="1" eb="2">
      <t>ケン</t>
    </rPh>
    <rPh sb="2" eb="3">
      <t>ア</t>
    </rPh>
    <rPh sb="5" eb="7">
      <t>ネンカン</t>
    </rPh>
    <rPh sb="7" eb="9">
      <t>シキュウ</t>
    </rPh>
    <rPh sb="9" eb="10">
      <t>ガク</t>
    </rPh>
    <phoneticPr fontId="2"/>
  </si>
  <si>
    <t xml:space="preserve">　  </t>
    <phoneticPr fontId="2"/>
  </si>
  <si>
    <t>５　「監事の出席状況」欄には、「／」の右側に監事数（現員）を記入し、左側に当該理事会に出席した監事数を記入してください。</t>
    <phoneticPr fontId="2"/>
  </si>
  <si>
    <t>　</t>
    <phoneticPr fontId="2"/>
  </si>
  <si>
    <t>小数点以下の端数について、小数点第2位を四捨五入し、小数点第1位まで記載してください。</t>
    <rPh sb="0" eb="3">
      <t>ショウスウテン</t>
    </rPh>
    <rPh sb="3" eb="5">
      <t>イカ</t>
    </rPh>
    <rPh sb="6" eb="8">
      <t>ハスウ</t>
    </rPh>
    <rPh sb="13" eb="16">
      <t>ショウスウテン</t>
    </rPh>
    <rPh sb="16" eb="17">
      <t>ダイ</t>
    </rPh>
    <rPh sb="18" eb="19">
      <t>イ</t>
    </rPh>
    <rPh sb="20" eb="24">
      <t>シシャゴニュウ</t>
    </rPh>
    <rPh sb="26" eb="29">
      <t>ショウスウテン</t>
    </rPh>
    <rPh sb="29" eb="30">
      <t>ダイ</t>
    </rPh>
    <rPh sb="31" eb="32">
      <t>イ</t>
    </rPh>
    <rPh sb="34" eb="36">
      <t>キサイ</t>
    </rPh>
    <phoneticPr fontId="16"/>
  </si>
  <si>
    <t>学部のみ（大学院研究科、通信教育は不要）記載してください。ただし、通信教育課程のみの大学の場合は、その表に準じて記載してください。大学院大学の場合は、学部を研究科、学科を専攻に読替え、実情に応じて記載してください。</t>
    <rPh sb="0" eb="2">
      <t>ガクブ</t>
    </rPh>
    <rPh sb="17" eb="19">
      <t>フヨウ</t>
    </rPh>
    <rPh sb="20" eb="22">
      <t>キサイ</t>
    </rPh>
    <rPh sb="33" eb="35">
      <t>ツウシン</t>
    </rPh>
    <rPh sb="35" eb="37">
      <t>キョウイク</t>
    </rPh>
    <rPh sb="37" eb="39">
      <t>カテイ</t>
    </rPh>
    <rPh sb="42" eb="44">
      <t>ダイガク</t>
    </rPh>
    <rPh sb="45" eb="47">
      <t>バアイ</t>
    </rPh>
    <rPh sb="51" eb="52">
      <t>ヒョウ</t>
    </rPh>
    <rPh sb="53" eb="54">
      <t>ジュン</t>
    </rPh>
    <rPh sb="56" eb="58">
      <t>キサイ</t>
    </rPh>
    <rPh sb="65" eb="68">
      <t>ダイガクイン</t>
    </rPh>
    <rPh sb="92" eb="94">
      <t>ジツジョウ</t>
    </rPh>
    <rPh sb="95" eb="96">
      <t>オウ</t>
    </rPh>
    <phoneticPr fontId="13"/>
  </si>
  <si>
    <t>様式15</t>
    <phoneticPr fontId="2"/>
  </si>
  <si>
    <t>様式18</t>
    <rPh sb="0" eb="2">
      <t>ヨウシキ</t>
    </rPh>
    <phoneticPr fontId="2"/>
  </si>
  <si>
    <t>様式20</t>
    <rPh sb="0" eb="2">
      <t>ヨウシキ</t>
    </rPh>
    <phoneticPr fontId="2"/>
  </si>
  <si>
    <t>３　「意思表示出席者数」欄には、寄附行為に「書面をもってあらかじめ意思を表示したものは出席者とみなす」等が</t>
    <phoneticPr fontId="2"/>
  </si>
  <si>
    <t>　理事会の開催状況</t>
    <phoneticPr fontId="2"/>
  </si>
  <si>
    <t>　評議員会の開催状況</t>
    <phoneticPr fontId="2"/>
  </si>
  <si>
    <t>　　</t>
    <phoneticPr fontId="2"/>
  </si>
  <si>
    <t>学　部</t>
    <rPh sb="0" eb="1">
      <t>マナブ</t>
    </rPh>
    <rPh sb="2" eb="3">
      <t>ブ</t>
    </rPh>
    <phoneticPr fontId="16"/>
  </si>
  <si>
    <t>学　科</t>
    <rPh sb="0" eb="1">
      <t>マナブ</t>
    </rPh>
    <rPh sb="2" eb="3">
      <t>カ</t>
    </rPh>
    <phoneticPr fontId="16"/>
  </si>
  <si>
    <t>%</t>
    <phoneticPr fontId="16"/>
  </si>
  <si>
    <t>%</t>
  </si>
  <si>
    <t>○
○
学
部</t>
    <rPh sb="4" eb="5">
      <t>ガク</t>
    </rPh>
    <rPh sb="6" eb="7">
      <t>ブ</t>
    </rPh>
    <phoneticPr fontId="16"/>
  </si>
  <si>
    <t>○○学部計</t>
    <rPh sb="2" eb="4">
      <t>ガクブ</t>
    </rPh>
    <rPh sb="4" eb="5">
      <t>ケイ</t>
    </rPh>
    <phoneticPr fontId="16"/>
  </si>
  <si>
    <t>合計</t>
    <rPh sb="0" eb="2">
      <t>ゴウケイ</t>
    </rPh>
    <phoneticPr fontId="16"/>
  </si>
  <si>
    <t>【1年次】</t>
    <rPh sb="2" eb="4">
      <t>ネンジ</t>
    </rPh>
    <phoneticPr fontId="16"/>
  </si>
  <si>
    <t>0単位</t>
    <rPh sb="1" eb="3">
      <t>タンイ</t>
    </rPh>
    <phoneticPr fontId="16"/>
  </si>
  <si>
    <t>1～10単位</t>
    <rPh sb="4" eb="6">
      <t>タンイ</t>
    </rPh>
    <phoneticPr fontId="16"/>
  </si>
  <si>
    <t>11～20単位</t>
    <rPh sb="5" eb="7">
      <t>タンイ</t>
    </rPh>
    <phoneticPr fontId="16"/>
  </si>
  <si>
    <t>21～30単位</t>
    <rPh sb="5" eb="7">
      <t>タンイ</t>
    </rPh>
    <phoneticPr fontId="16"/>
  </si>
  <si>
    <t>31～40単位</t>
    <rPh sb="5" eb="7">
      <t>タンイ</t>
    </rPh>
    <phoneticPr fontId="16"/>
  </si>
  <si>
    <t>41～50単位</t>
    <rPh sb="5" eb="7">
      <t>タンイ</t>
    </rPh>
    <phoneticPr fontId="16"/>
  </si>
  <si>
    <t>51単位以上</t>
    <rPh sb="2" eb="4">
      <t>タンイ</t>
    </rPh>
    <rPh sb="4" eb="6">
      <t>イジョウ</t>
    </rPh>
    <phoneticPr fontId="16"/>
  </si>
  <si>
    <t>人数</t>
    <rPh sb="0" eb="2">
      <t>ニンズウ</t>
    </rPh>
    <phoneticPr fontId="16"/>
  </si>
  <si>
    <t>【2年次】</t>
    <rPh sb="2" eb="4">
      <t>ネンジ</t>
    </rPh>
    <phoneticPr fontId="16"/>
  </si>
  <si>
    <t>【3年次】</t>
    <rPh sb="2" eb="4">
      <t>ネンジ</t>
    </rPh>
    <phoneticPr fontId="16"/>
  </si>
  <si>
    <t>【4年次】</t>
    <rPh sb="2" eb="4">
      <t>ネンジ</t>
    </rPh>
    <phoneticPr fontId="16"/>
  </si>
  <si>
    <t>［注］</t>
    <phoneticPr fontId="2"/>
  </si>
  <si>
    <t>様式19</t>
    <phoneticPr fontId="2"/>
  </si>
  <si>
    <t>様式21</t>
    <rPh sb="0" eb="2">
      <t>ヨウシキ</t>
    </rPh>
    <phoneticPr fontId="2"/>
  </si>
  <si>
    <t>様式22</t>
    <rPh sb="0" eb="2">
      <t>ヨウシキ</t>
    </rPh>
    <phoneticPr fontId="2"/>
  </si>
  <si>
    <t>　各種施設の状況</t>
    <rPh sb="1" eb="3">
      <t>カクシュ</t>
    </rPh>
    <rPh sb="3" eb="5">
      <t>シセツ</t>
    </rPh>
    <rPh sb="6" eb="8">
      <t>ジョウキョウ</t>
    </rPh>
    <phoneticPr fontId="2"/>
  </si>
  <si>
    <t>名称</t>
    <rPh sb="0" eb="2">
      <t>メイショウ</t>
    </rPh>
    <phoneticPr fontId="2"/>
  </si>
  <si>
    <t>配置人員内訳</t>
    <rPh sb="0" eb="2">
      <t>ハイチ</t>
    </rPh>
    <rPh sb="2" eb="3">
      <t>ニン</t>
    </rPh>
    <rPh sb="3" eb="4">
      <t>イン</t>
    </rPh>
    <rPh sb="4" eb="6">
      <t>ウチワケ</t>
    </rPh>
    <phoneticPr fontId="2"/>
  </si>
  <si>
    <t>週当たり
開室日数</t>
    <rPh sb="0" eb="1">
      <t>シュウ</t>
    </rPh>
    <rPh sb="1" eb="2">
      <t>ア</t>
    </rPh>
    <rPh sb="5" eb="7">
      <t>カイシツ</t>
    </rPh>
    <rPh sb="7" eb="9">
      <t>ニッスウ</t>
    </rPh>
    <phoneticPr fontId="2"/>
  </si>
  <si>
    <t>学部、キャンパスごとに分かれている場合は、学部、キャンパスごとに記載してください。</t>
    <rPh sb="0" eb="2">
      <t>ガクブ</t>
    </rPh>
    <rPh sb="11" eb="12">
      <t>ワ</t>
    </rPh>
    <rPh sb="17" eb="19">
      <t>バアイ</t>
    </rPh>
    <rPh sb="21" eb="23">
      <t>ガクブ</t>
    </rPh>
    <rPh sb="32" eb="34">
      <t>キサイ</t>
    </rPh>
    <phoneticPr fontId="3"/>
  </si>
  <si>
    <t>週当たりの開室日数については学期中の週当たりの実際開室日数を記載してください。</t>
    <phoneticPr fontId="16"/>
  </si>
  <si>
    <t>「配置人員内訳」欄には、教員〇名、職員〇名、医師〇名、資格を持ったカウンセラー等の専門員〇名等を記載してください。</t>
    <rPh sb="1" eb="3">
      <t>ハイチ</t>
    </rPh>
    <rPh sb="3" eb="5">
      <t>ジンイン</t>
    </rPh>
    <rPh sb="5" eb="7">
      <t>ウチワケ</t>
    </rPh>
    <rPh sb="8" eb="9">
      <t>ラン</t>
    </rPh>
    <rPh sb="12" eb="14">
      <t>キョウイン</t>
    </rPh>
    <rPh sb="15" eb="16">
      <t>メイ</t>
    </rPh>
    <rPh sb="17" eb="19">
      <t>ショクイン</t>
    </rPh>
    <rPh sb="20" eb="21">
      <t>メイ</t>
    </rPh>
    <rPh sb="22" eb="24">
      <t>イシ</t>
    </rPh>
    <rPh sb="25" eb="26">
      <t>メイ</t>
    </rPh>
    <rPh sb="39" eb="40">
      <t>トウ</t>
    </rPh>
    <rPh sb="41" eb="43">
      <t>センモン</t>
    </rPh>
    <rPh sb="43" eb="44">
      <t>イン</t>
    </rPh>
    <rPh sb="45" eb="46">
      <t>メイ</t>
    </rPh>
    <rPh sb="46" eb="47">
      <t>トウ</t>
    </rPh>
    <phoneticPr fontId="16"/>
  </si>
  <si>
    <t>利用状況等</t>
    <rPh sb="0" eb="2">
      <t>リヨウ</t>
    </rPh>
    <rPh sb="2" eb="4">
      <t>ジョウキョウ</t>
    </rPh>
    <rPh sb="4" eb="5">
      <t>トウ</t>
    </rPh>
    <phoneticPr fontId="2"/>
  </si>
  <si>
    <t>卒業年次学生については、実際の卒業（離籍）日時点における数値としてください。</t>
    <phoneticPr fontId="16"/>
  </si>
  <si>
    <t>在籍者数には休学者及び留年者を含み、その内訳を欄外に記載することとする。ただし、当該年度中の退学者は含めないてください。</t>
    <rPh sb="0" eb="3">
      <t>ザイセキシャ</t>
    </rPh>
    <rPh sb="3" eb="4">
      <t>スウ</t>
    </rPh>
    <rPh sb="6" eb="8">
      <t>キュウガク</t>
    </rPh>
    <rPh sb="8" eb="9">
      <t>シャ</t>
    </rPh>
    <rPh sb="9" eb="10">
      <t>オヨ</t>
    </rPh>
    <rPh sb="11" eb="14">
      <t>リュウネンシャ</t>
    </rPh>
    <rPh sb="15" eb="16">
      <t>フク</t>
    </rPh>
    <rPh sb="20" eb="22">
      <t>ウチワケ</t>
    </rPh>
    <rPh sb="23" eb="25">
      <t>ランガイ</t>
    </rPh>
    <rPh sb="26" eb="28">
      <t>キサイ</t>
    </rPh>
    <rPh sb="40" eb="42">
      <t>トウガイ</t>
    </rPh>
    <rPh sb="42" eb="44">
      <t>ネンド</t>
    </rPh>
    <rPh sb="44" eb="45">
      <t>チュウ</t>
    </rPh>
    <phoneticPr fontId="16"/>
  </si>
  <si>
    <t>教職などの卒業要件に関係しない単位についてもカウントしてください。</t>
    <phoneticPr fontId="16"/>
  </si>
  <si>
    <t>改組等により学部・学科の名称等を変更した場合は、新旧の学部・学科名をすべて記載し、その旨を欄外に記載してください。</t>
    <rPh sb="0" eb="2">
      <t>カイソ</t>
    </rPh>
    <rPh sb="2" eb="3">
      <t>トウ</t>
    </rPh>
    <rPh sb="6" eb="8">
      <t>ガクブ</t>
    </rPh>
    <rPh sb="9" eb="11">
      <t>ガッカ</t>
    </rPh>
    <rPh sb="12" eb="14">
      <t>メイショウ</t>
    </rPh>
    <rPh sb="14" eb="15">
      <t>トウ</t>
    </rPh>
    <rPh sb="16" eb="18">
      <t>ヘンコウ</t>
    </rPh>
    <rPh sb="20" eb="22">
      <t>バアイ</t>
    </rPh>
    <rPh sb="24" eb="26">
      <t>シンキュウ</t>
    </rPh>
    <rPh sb="27" eb="29">
      <t>ガクブ</t>
    </rPh>
    <rPh sb="30" eb="32">
      <t>ガッカ</t>
    </rPh>
    <rPh sb="32" eb="33">
      <t>メイ</t>
    </rPh>
    <rPh sb="37" eb="39">
      <t>キサイ</t>
    </rPh>
    <phoneticPr fontId="16"/>
  </si>
  <si>
    <t>累計ではなく、単年度の修得単位数を記載してください。</t>
    <rPh sb="0" eb="2">
      <t>ルイケイ</t>
    </rPh>
    <rPh sb="7" eb="10">
      <t>タンネンド</t>
    </rPh>
    <rPh sb="11" eb="13">
      <t>シュウトク</t>
    </rPh>
    <rPh sb="13" eb="15">
      <t>タンイ</t>
    </rPh>
    <rPh sb="15" eb="16">
      <t>カズ</t>
    </rPh>
    <phoneticPr fontId="16"/>
  </si>
  <si>
    <t>医、歯、薬、獣医学系あるいは獣医（関係）学科をもつ学部の場合は、6年次まで表を作成し、記載してください。</t>
    <rPh sb="37" eb="38">
      <t>ヒョウ</t>
    </rPh>
    <rPh sb="39" eb="41">
      <t>サクセイ</t>
    </rPh>
    <rPh sb="43" eb="45">
      <t>キサイ</t>
    </rPh>
    <phoneticPr fontId="16"/>
  </si>
  <si>
    <t>様式16</t>
    <phoneticPr fontId="2"/>
  </si>
  <si>
    <t>様式17</t>
    <phoneticPr fontId="16"/>
  </si>
  <si>
    <t>学部のみについて記載してください。（研究科、通信教育ともに記載不要）。ただし、通信教育課程のみの大学の場合は、この表に準じて記載して
ください。大学院大学の場合は、学部を研究科、学科を専攻に読替えて記載してください。</t>
    <rPh sb="39" eb="41">
      <t>ツウシン</t>
    </rPh>
    <rPh sb="41" eb="43">
      <t>キョウイク</t>
    </rPh>
    <rPh sb="43" eb="45">
      <t>カテイ</t>
    </rPh>
    <rPh sb="48" eb="50">
      <t>ダイガク</t>
    </rPh>
    <rPh sb="51" eb="53">
      <t>バアイ</t>
    </rPh>
    <rPh sb="57" eb="58">
      <t>ヒョウ</t>
    </rPh>
    <rPh sb="59" eb="60">
      <t>ジュン</t>
    </rPh>
    <rPh sb="62" eb="64">
      <t>キサイ</t>
    </rPh>
    <phoneticPr fontId="16"/>
  </si>
  <si>
    <t>「利用状況等」欄には、週当たり平均来室者等、学生の利用状況についてその概要を記載してください。</t>
    <rPh sb="1" eb="3">
      <t>リヨウ</t>
    </rPh>
    <rPh sb="3" eb="5">
      <t>ジョウキョウ</t>
    </rPh>
    <rPh sb="5" eb="6">
      <t>トウ</t>
    </rPh>
    <rPh sb="7" eb="8">
      <t>ラン</t>
    </rPh>
    <rPh sb="11" eb="12">
      <t>シュウ</t>
    </rPh>
    <rPh sb="12" eb="13">
      <t>ア</t>
    </rPh>
    <rPh sb="15" eb="17">
      <t>ヘイキン</t>
    </rPh>
    <rPh sb="17" eb="19">
      <t>ライシツ</t>
    </rPh>
    <rPh sb="19" eb="20">
      <t>シャ</t>
    </rPh>
    <rPh sb="20" eb="21">
      <t>トウ</t>
    </rPh>
    <rPh sb="22" eb="24">
      <t>ガクセイ</t>
    </rPh>
    <rPh sb="25" eb="27">
      <t>リヨウ</t>
    </rPh>
    <rPh sb="27" eb="29">
      <t>ジョウキョウ</t>
    </rPh>
    <rPh sb="35" eb="37">
      <t>ガイヨウ</t>
    </rPh>
    <rPh sb="38" eb="40">
      <t>キサイ</t>
    </rPh>
    <phoneticPr fontId="16"/>
  </si>
  <si>
    <t>　年間修得単位状況</t>
    <rPh sb="1" eb="3">
      <t>ネンカン</t>
    </rPh>
    <rPh sb="3" eb="5">
      <t>シュウトク</t>
    </rPh>
    <rPh sb="5" eb="7">
      <t>タンイ</t>
    </rPh>
    <rPh sb="7" eb="9">
      <t>ジョウキョウ</t>
    </rPh>
    <phoneticPr fontId="2"/>
  </si>
  <si>
    <t>寄附行為等、監査報告書、財産目録、貸借対照表、収支計算書、事業報告書、役員名簿、役員に対する報酬等の支給の基準</t>
    <phoneticPr fontId="2"/>
  </si>
  <si>
    <t>　年間履修登録単位数の上限</t>
    <rPh sb="1" eb="3">
      <t>ネンカン</t>
    </rPh>
    <rPh sb="3" eb="5">
      <t>リシュウ</t>
    </rPh>
    <rPh sb="5" eb="7">
      <t>トウロク</t>
    </rPh>
    <rPh sb="7" eb="10">
      <t>タンイスウ</t>
    </rPh>
    <rPh sb="11" eb="13">
      <t>ジョウゲン</t>
    </rPh>
    <phoneticPr fontId="2"/>
  </si>
  <si>
    <t>　学生数（入学・収容定員）</t>
    <rPh sb="1" eb="4">
      <t>ガクセイスウ</t>
    </rPh>
    <rPh sb="5" eb="7">
      <t>ニュウガク</t>
    </rPh>
    <rPh sb="8" eb="10">
      <t>シュウヨウ</t>
    </rPh>
    <rPh sb="10" eb="12">
      <t>テイイン</t>
    </rPh>
    <phoneticPr fontId="2"/>
  </si>
  <si>
    <t>　授業科目の専任・兼任担当状況</t>
    <phoneticPr fontId="2"/>
  </si>
  <si>
    <t>３　様式11～22（様式14を除く）は、「A4用紙　横向き 片面印刷」で印刷してください（このページ及び欄外注（［注］）も含む）。</t>
    <rPh sb="2" eb="4">
      <t>ヨウシキ</t>
    </rPh>
    <rPh sb="23" eb="25">
      <t>ヨウシ</t>
    </rPh>
    <rPh sb="26" eb="28">
      <t>ヨコム</t>
    </rPh>
    <rPh sb="30" eb="32">
      <t>カタメン</t>
    </rPh>
    <rPh sb="32" eb="34">
      <t>インサツ</t>
    </rPh>
    <rPh sb="36" eb="38">
      <t>インサツ</t>
    </rPh>
    <phoneticPr fontId="2"/>
  </si>
  <si>
    <t>２　様式12及び様式14（①～④）には、「長期履修生」が含まれます。</t>
    <rPh sb="2" eb="4">
      <t>ヨウシキ</t>
    </rPh>
    <rPh sb="6" eb="7">
      <t>オヨ</t>
    </rPh>
    <rPh sb="8" eb="10">
      <t>ヨウシキ</t>
    </rPh>
    <rPh sb="21" eb="23">
      <t>チョウキ</t>
    </rPh>
    <rPh sb="23" eb="26">
      <t>リシュウセイ</t>
    </rPh>
    <rPh sb="28" eb="29">
      <t>フク</t>
    </rPh>
    <phoneticPr fontId="2"/>
  </si>
  <si>
    <t>校舎敷地面積</t>
    <rPh sb="0" eb="1">
      <t>コウ</t>
    </rPh>
    <rPh sb="1" eb="2">
      <t>シャ</t>
    </rPh>
    <rPh sb="2" eb="4">
      <t>シキチ</t>
    </rPh>
    <rPh sb="4" eb="6">
      <t>メンセキ</t>
    </rPh>
    <phoneticPr fontId="9"/>
  </si>
  <si>
    <t>① 卒業・就職希望・就職・進学者数（人）</t>
    <rPh sb="2" eb="4">
      <t>ソツギョウ</t>
    </rPh>
    <rPh sb="5" eb="9">
      <t>シュウショクキボウ</t>
    </rPh>
    <rPh sb="10" eb="12">
      <t>シュウショク</t>
    </rPh>
    <rPh sb="13" eb="15">
      <t>シンガク</t>
    </rPh>
    <phoneticPr fontId="2"/>
  </si>
  <si>
    <t>④ 休学者数（人）</t>
    <phoneticPr fontId="2"/>
  </si>
  <si>
    <t>⑤ 科目等履修生（人）</t>
    <rPh sb="2" eb="4">
      <t>カモク</t>
    </rPh>
    <rPh sb="4" eb="5">
      <t>トウ</t>
    </rPh>
    <rPh sb="5" eb="8">
      <t>リシュウセイ</t>
    </rPh>
    <phoneticPr fontId="2"/>
  </si>
  <si>
    <t>⑥ 長期履修生（人）</t>
    <rPh sb="2" eb="4">
      <t>チョウキ</t>
    </rPh>
    <rPh sb="4" eb="7">
      <t>リシュウセイ</t>
    </rPh>
    <phoneticPr fontId="2"/>
  </si>
  <si>
    <t>令和　　年　　月　　日
　　：　　～　　：　　</t>
    <rPh sb="0" eb="2">
      <t>レイワ</t>
    </rPh>
    <rPh sb="4" eb="5">
      <t>ネン</t>
    </rPh>
    <rPh sb="7" eb="8">
      <t>ガツ</t>
    </rPh>
    <rPh sb="10" eb="11">
      <t>ニチ</t>
    </rPh>
    <phoneticPr fontId="2"/>
  </si>
  <si>
    <t>備　　　　　　　　　考</t>
    <rPh sb="0" eb="1">
      <t>ビ</t>
    </rPh>
    <rPh sb="10" eb="11">
      <t>コウ</t>
    </rPh>
    <phoneticPr fontId="9"/>
  </si>
  <si>
    <t>　　　 △△学部等連携課程</t>
    <rPh sb="6" eb="13">
      <t>ガクブトウレンケイカテイ</t>
    </rPh>
    <phoneticPr fontId="9"/>
  </si>
  <si>
    <t>○○学部○○専門職学科昼間主コース</t>
    <rPh sb="2" eb="4">
      <t>ガクブ</t>
    </rPh>
    <rPh sb="6" eb="8">
      <t>センモン</t>
    </rPh>
    <rPh sb="8" eb="9">
      <t>ショク</t>
    </rPh>
    <rPh sb="9" eb="11">
      <t>ガッカ</t>
    </rPh>
    <rPh sb="11" eb="13">
      <t>チュウカン</t>
    </rPh>
    <rPh sb="13" eb="14">
      <t>シュ</t>
    </rPh>
    <phoneticPr fontId="9"/>
  </si>
  <si>
    <t>　　　　○○専門職学科夜間主コース</t>
    <rPh sb="6" eb="8">
      <t>センモン</t>
    </rPh>
    <rPh sb="8" eb="9">
      <t>ショク</t>
    </rPh>
    <rPh sb="9" eb="11">
      <t>ガッカ</t>
    </rPh>
    <rPh sb="11" eb="13">
      <t>ヤカン</t>
    </rPh>
    <rPh sb="13" eb="14">
      <t>シュ</t>
    </rPh>
    <phoneticPr fontId="9"/>
  </si>
  <si>
    <t>○○専攻科</t>
    <rPh sb="2" eb="5">
      <t>センコウカ</t>
    </rPh>
    <phoneticPr fontId="9"/>
  </si>
  <si>
    <t>△△別科</t>
    <rPh sb="2" eb="4">
      <t>ベッカ</t>
    </rPh>
    <phoneticPr fontId="9"/>
  </si>
  <si>
    <t>非常勤教員</t>
    <rPh sb="0" eb="3">
      <t>ヒジョウキン</t>
    </rPh>
    <rPh sb="3" eb="5">
      <t>キョウイン</t>
    </rPh>
    <phoneticPr fontId="9"/>
  </si>
  <si>
    <t>備　　　考</t>
    <rPh sb="0" eb="1">
      <t>ビ</t>
    </rPh>
    <rPh sb="4" eb="5">
      <t>コウ</t>
    </rPh>
    <phoneticPr fontId="9"/>
  </si>
  <si>
    <t>うち教授数</t>
    <phoneticPr fontId="9"/>
  </si>
  <si>
    <t>学士課程（専門職学科等含む）</t>
    <rPh sb="0" eb="2">
      <t>ガクシ</t>
    </rPh>
    <rPh sb="2" eb="4">
      <t>カテイ</t>
    </rPh>
    <rPh sb="5" eb="8">
      <t>センモンショク</t>
    </rPh>
    <rPh sb="8" eb="10">
      <t>ガッカ</t>
    </rPh>
    <rPh sb="10" eb="11">
      <t>トウ</t>
    </rPh>
    <rPh sb="11" eb="12">
      <t>フク</t>
    </rPh>
    <phoneticPr fontId="9"/>
  </si>
  <si>
    <t>専任教員一人あたりの在籍学生数</t>
  </si>
  <si>
    <t>備　　　　考</t>
    <rPh sb="0" eb="1">
      <t>ビ</t>
    </rPh>
    <rPh sb="5" eb="6">
      <t>コウ</t>
    </rPh>
    <phoneticPr fontId="9"/>
  </si>
  <si>
    <t>うち実務家専任教員数</t>
    <rPh sb="2" eb="4">
      <t>ジツム</t>
    </rPh>
    <rPh sb="4" eb="5">
      <t>カ</t>
    </rPh>
    <rPh sb="5" eb="7">
      <t>センニン</t>
    </rPh>
    <rPh sb="7" eb="9">
      <t>キョウイン</t>
    </rPh>
    <rPh sb="9" eb="10">
      <t>スウ</t>
    </rPh>
    <phoneticPr fontId="9"/>
  </si>
  <si>
    <t>うち実務家教員数</t>
    <rPh sb="2" eb="4">
      <t>ジツム</t>
    </rPh>
    <rPh sb="4" eb="5">
      <t>カ</t>
    </rPh>
    <rPh sb="5" eb="7">
      <t>キョウイン</t>
    </rPh>
    <rPh sb="7" eb="8">
      <t>スウ</t>
    </rPh>
    <phoneticPr fontId="9"/>
  </si>
  <si>
    <t>うち2項該当数</t>
    <rPh sb="3" eb="4">
      <t>コウ</t>
    </rPh>
    <rPh sb="4" eb="6">
      <t>ガイトウ</t>
    </rPh>
    <rPh sb="6" eb="7">
      <t>スウ</t>
    </rPh>
    <phoneticPr fontId="9"/>
  </si>
  <si>
    <t>うちみなし専任教員数</t>
    <rPh sb="5" eb="7">
      <t>センニン</t>
    </rPh>
    <rPh sb="7" eb="9">
      <t>キョウイン</t>
    </rPh>
    <rPh sb="9" eb="10">
      <t>スウ</t>
    </rPh>
    <phoneticPr fontId="9"/>
  </si>
  <si>
    <t>うち2項該当数</t>
    <rPh sb="3" eb="4">
      <t>コウ</t>
    </rPh>
    <rPh sb="4" eb="6">
      <t>ガイトウ</t>
    </rPh>
    <rPh sb="6" eb="7">
      <t>インズウ</t>
    </rPh>
    <phoneticPr fontId="9"/>
  </si>
  <si>
    <t>○○学部○○専門職学科</t>
    <rPh sb="6" eb="8">
      <t>センモン</t>
    </rPh>
    <rPh sb="8" eb="9">
      <t>ショク</t>
    </rPh>
    <phoneticPr fontId="9"/>
  </si>
  <si>
    <t>人</t>
  </si>
  <si>
    <t>　人</t>
    <rPh sb="1" eb="2">
      <t>ニン</t>
    </rPh>
    <phoneticPr fontId="9"/>
  </si>
  <si>
    <t>研究指導教員</t>
    <rPh sb="0" eb="2">
      <t>ケンキュウ</t>
    </rPh>
    <rPh sb="2" eb="4">
      <t>シドウ</t>
    </rPh>
    <rPh sb="4" eb="6">
      <t>キョウイン</t>
    </rPh>
    <phoneticPr fontId="9"/>
  </si>
  <si>
    <t>研究指導補助教員</t>
    <rPh sb="0" eb="2">
      <t>ケンキュウ</t>
    </rPh>
    <rPh sb="2" eb="4">
      <t>シドウ</t>
    </rPh>
    <rPh sb="4" eb="6">
      <t>ホジョ</t>
    </rPh>
    <rPh sb="6" eb="8">
      <t>キョウイン</t>
    </rPh>
    <phoneticPr fontId="9"/>
  </si>
  <si>
    <t>研究指導教員基準数</t>
    <rPh sb="0" eb="2">
      <t>ケンキュウ</t>
    </rPh>
    <rPh sb="2" eb="4">
      <t>シドウ</t>
    </rPh>
    <rPh sb="4" eb="6">
      <t>キョウイン</t>
    </rPh>
    <rPh sb="6" eb="8">
      <t>キジュン</t>
    </rPh>
    <rPh sb="8" eb="9">
      <t>スウ</t>
    </rPh>
    <phoneticPr fontId="9"/>
  </si>
  <si>
    <t>専門職学位課程</t>
    <rPh sb="0" eb="2">
      <t>センモン</t>
    </rPh>
    <rPh sb="2" eb="3">
      <t>ショク</t>
    </rPh>
    <rPh sb="3" eb="5">
      <t>ガクイ</t>
    </rPh>
    <rPh sb="5" eb="7">
      <t>カテイ</t>
    </rPh>
    <phoneticPr fontId="9"/>
  </si>
  <si>
    <t>専任教員</t>
    <rPh sb="0" eb="4">
      <t>センニンキョウイン</t>
    </rPh>
    <phoneticPr fontId="9"/>
  </si>
  <si>
    <t>うち実務家専任教員数</t>
    <rPh sb="2" eb="5">
      <t>ジツムカ</t>
    </rPh>
    <rPh sb="5" eb="7">
      <t>センニン</t>
    </rPh>
    <rPh sb="7" eb="9">
      <t>キョウイン</t>
    </rPh>
    <rPh sb="9" eb="10">
      <t>スウ</t>
    </rPh>
    <phoneticPr fontId="9"/>
  </si>
  <si>
    <t>うち実務家教員数</t>
    <rPh sb="2" eb="7">
      <t>ジツムカキョウイン</t>
    </rPh>
    <rPh sb="7" eb="8">
      <t>スウ</t>
    </rPh>
    <phoneticPr fontId="9"/>
  </si>
  <si>
    <t>うちみなし教員数</t>
    <rPh sb="5" eb="8">
      <t>キョウインスウ</t>
    </rPh>
    <phoneticPr fontId="9"/>
  </si>
  <si>
    <t>㎡</t>
  </si>
  <si>
    <t>室　　　数</t>
    <phoneticPr fontId="9"/>
  </si>
  <si>
    <t>講義室</t>
    <rPh sb="0" eb="3">
      <t>コウギシツ</t>
    </rPh>
    <phoneticPr fontId="9"/>
  </si>
  <si>
    <t>演習室</t>
    <rPh sb="0" eb="2">
      <t>エンシュウ</t>
    </rPh>
    <rPh sb="2" eb="3">
      <t>シツ</t>
    </rPh>
    <phoneticPr fontId="9"/>
  </si>
  <si>
    <t>実験演習室</t>
    <rPh sb="0" eb="2">
      <t>ジッケン</t>
    </rPh>
    <rPh sb="2" eb="4">
      <t>エンシュウ</t>
    </rPh>
    <rPh sb="4" eb="5">
      <t>シツ</t>
    </rPh>
    <phoneticPr fontId="9"/>
  </si>
  <si>
    <t>情報処理学習施設</t>
  </si>
  <si>
    <t>語学学習施設</t>
    <rPh sb="0" eb="2">
      <t>ゴガク</t>
    </rPh>
    <rPh sb="2" eb="4">
      <t>ガクシュウ</t>
    </rPh>
    <rPh sb="4" eb="6">
      <t>シセツ</t>
    </rPh>
    <phoneticPr fontId="9"/>
  </si>
  <si>
    <t>席</t>
    <rPh sb="0" eb="1">
      <t>セキ</t>
    </rPh>
    <phoneticPr fontId="9"/>
  </si>
  <si>
    <t>学術雑誌〔うち外国書〕</t>
  </si>
  <si>
    <t>種</t>
    <rPh sb="0" eb="1">
      <t>シュ</t>
    </rPh>
    <phoneticPr fontId="9"/>
  </si>
  <si>
    <t>体育館</t>
    <rPh sb="0" eb="3">
      <t>タイイクカン</t>
    </rPh>
    <phoneticPr fontId="9"/>
  </si>
  <si>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9"/>
  </si>
  <si>
    <t>　　そのことがわかるよう記載するとともに、備考欄に、①連携する学部や研究科、②どの学部や研究科から何名の教員が当該課程に</t>
    <rPh sb="21" eb="23">
      <t>ビコウ</t>
    </rPh>
    <rPh sb="23" eb="24">
      <t>ラン</t>
    </rPh>
    <phoneticPr fontId="9"/>
  </si>
  <si>
    <t>　　所属しているか、を明記してください。</t>
    <phoneticPr fontId="9"/>
  </si>
  <si>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9"/>
  </si>
  <si>
    <t>　　にそのことがわかるよう記載してください。</t>
    <phoneticPr fontId="9"/>
  </si>
  <si>
    <t>４　教養教育科目、外国語科目、保健体育科目、教職科目等を担当する独立の組織や、附置研究所、附属病院等がある場合には、</t>
    <phoneticPr fontId="9"/>
  </si>
  <si>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9"/>
  </si>
  <si>
    <t xml:space="preserve"> 教員組織の欄には、教育研究組織の欄で記載した組織単位で専任教員等及び非常勤教員の数を記入してください。その際、専門職学科等を
 設置していない場合は「学士課程」、専門職学科等を設置している場合は「学士課程（専門職学科等含む）」の欄を使用してください。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4" eb="55">
      <t>サイ</t>
    </rPh>
    <phoneticPr fontId="9"/>
  </si>
  <si>
    <t>７  上記４に記載した、学部教育を担当する独立の組織がある場合には､組織名は、「学部・学科等の名称」の欄に「その他の組織等（◯○）」と
    記載し、専任教員等及び非常勤教員の数を記載してください。
    なお、その場合は、「基準数（及び「教授数」）」及び「専任教員一人あたりの在籍学生数」の欄は 「―」としてください。</t>
    <phoneticPr fontId="9"/>
  </si>
  <si>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9"/>
  </si>
  <si>
    <t>　　の「備考」欄に学部等連携課程としての専任教員数や所属組織等を記入してください。</t>
    <rPh sb="12" eb="14">
      <t>レンケイ</t>
    </rPh>
    <rPh sb="14" eb="16">
      <t>カテイ</t>
    </rPh>
    <rPh sb="20" eb="22">
      <t>センニン</t>
    </rPh>
    <rPh sb="22" eb="24">
      <t>キョウイン</t>
    </rPh>
    <phoneticPr fontId="9"/>
  </si>
  <si>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9"/>
  </si>
  <si>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9"/>
  </si>
  <si>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9"/>
  </si>
  <si>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9"/>
  </si>
  <si>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9"/>
  </si>
  <si>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9"/>
  </si>
  <si>
    <t>13　「うち実務家専任教員数」「うちみなし専任教員数」の欄については、大学設置基準第42条の６、並びに「専門職大学院に関し必要な事項に</t>
    <phoneticPr fontId="9"/>
  </si>
  <si>
    <t>　　　ついて定める件」（平成15年文部科学省告示第53号）第２条に定める実務の経験及び高度の実務の能力を有する専任教員（実務家専任教員）、</t>
    <phoneticPr fontId="9"/>
  </si>
  <si>
    <t>　　　及び学士課程（専門職学科等）においては、１年につき６単位以上、専門職学位課程においては１年につき４単位以上の授業科目を担当し、</t>
    <phoneticPr fontId="9"/>
  </si>
  <si>
    <t>　　　教育課程の編成その他組織の運営に責任を担う専任教員以外の者（みなし専任教員）の教員数を記入してください。</t>
    <phoneticPr fontId="9"/>
  </si>
  <si>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9"/>
  </si>
  <si>
    <t>「うち2項該当数」、「うちみなし専任教員数」の欄は「－」としてください。</t>
    <phoneticPr fontId="9"/>
  </si>
  <si>
    <t>15　「学士課程」または「学士課程（専門職学科等）」のうち、薬学関係（臨床に係る実践的な能力を培うことを主たる目的とするもの）の
　　学部・学科等については、「専任教員等」欄に記入した専任教員のうちの実務家教員の数を「備考欄」に記入してください。</t>
    <rPh sb="4" eb="8">
      <t>ガクシカテイ</t>
    </rPh>
    <rPh sb="13" eb="15">
      <t>ガクシ</t>
    </rPh>
    <rPh sb="15" eb="17">
      <t>カテイ</t>
    </rPh>
    <rPh sb="18" eb="20">
      <t>センモン</t>
    </rPh>
    <rPh sb="20" eb="21">
      <t>ショク</t>
    </rPh>
    <rPh sb="21" eb="23">
      <t>ガッカ</t>
    </rPh>
    <rPh sb="23" eb="24">
      <t>トウ</t>
    </rPh>
    <rPh sb="30" eb="32">
      <t>ヤクガク</t>
    </rPh>
    <rPh sb="32" eb="34">
      <t>カンケイ</t>
    </rPh>
    <rPh sb="35" eb="37">
      <t>リンショウ</t>
    </rPh>
    <rPh sb="38" eb="39">
      <t>カカ</t>
    </rPh>
    <rPh sb="40" eb="43">
      <t>ジッセンテキ</t>
    </rPh>
    <rPh sb="44" eb="46">
      <t>ノウリョク</t>
    </rPh>
    <rPh sb="47" eb="48">
      <t>ツチカ</t>
    </rPh>
    <rPh sb="52" eb="53">
      <t>シュ</t>
    </rPh>
    <rPh sb="55" eb="57">
      <t>モクテキ</t>
    </rPh>
    <rPh sb="67" eb="69">
      <t>ガクブ</t>
    </rPh>
    <rPh sb="70" eb="72">
      <t>ガッカ</t>
    </rPh>
    <rPh sb="72" eb="73">
      <t>トウ</t>
    </rPh>
    <phoneticPr fontId="9"/>
  </si>
  <si>
    <t>　　実務家教員中にみなし専任教員がいる場合は、さらにその内数を実務家教員の数に（　）で添えて記入してください。</t>
    <rPh sb="2" eb="5">
      <t>ジツムカ</t>
    </rPh>
    <rPh sb="5" eb="7">
      <t>キョウイン</t>
    </rPh>
    <rPh sb="7" eb="8">
      <t>チュウ</t>
    </rPh>
    <rPh sb="12" eb="14">
      <t>センニン</t>
    </rPh>
    <rPh sb="14" eb="16">
      <t>キョウイン</t>
    </rPh>
    <phoneticPr fontId="9"/>
  </si>
  <si>
    <t>　　なお、ここにいう「実務家教員」及び「みなし専任教員」については、それぞれ「大学設置基準別表第一イ備考第九号の規定に基づき</t>
    <rPh sb="11" eb="14">
      <t>ジツムカ</t>
    </rPh>
    <rPh sb="14" eb="16">
      <t>キョウイン</t>
    </rPh>
    <rPh sb="17" eb="18">
      <t>オヨ</t>
    </rPh>
    <rPh sb="23" eb="25">
      <t>センニン</t>
    </rPh>
    <rPh sb="25" eb="27">
      <t>キョウイン</t>
    </rPh>
    <rPh sb="39" eb="41">
      <t>ダイガク</t>
    </rPh>
    <rPh sb="41" eb="43">
      <t>セッチ</t>
    </rPh>
    <rPh sb="43" eb="45">
      <t>キジュン</t>
    </rPh>
    <rPh sb="45" eb="47">
      <t>ベッピョウ</t>
    </rPh>
    <rPh sb="47" eb="48">
      <t>ダイ</t>
    </rPh>
    <rPh sb="48" eb="49">
      <t>１</t>
    </rPh>
    <rPh sb="50" eb="52">
      <t>ビコウ</t>
    </rPh>
    <rPh sb="52" eb="53">
      <t>ダイ</t>
    </rPh>
    <rPh sb="53" eb="54">
      <t>キュウ</t>
    </rPh>
    <rPh sb="54" eb="55">
      <t>ゴウ</t>
    </rPh>
    <rPh sb="56" eb="58">
      <t>キテイ</t>
    </rPh>
    <phoneticPr fontId="9"/>
  </si>
  <si>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16"/>
  </si>
  <si>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16"/>
  </si>
  <si>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9"/>
  </si>
  <si>
    <t>18　寄宿舎その他大学の附属病院以外の附属施設（大学設置基準第39条第１項を参照）用地、附置研究所用地、駐車場、大学生協用地など</t>
    <phoneticPr fontId="9"/>
  </si>
  <si>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9"/>
  </si>
  <si>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9"/>
  </si>
  <si>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9"/>
  </si>
  <si>
    <t>　　他の学校等と共用する面積を記入してください。「共用する他の学校等の専用」の欄には、当該大学の敷地を共用する他の学校等が</t>
    <phoneticPr fontId="9"/>
  </si>
  <si>
    <t>　　専用で使用する敷地面積を記入してください。</t>
    <phoneticPr fontId="9"/>
  </si>
  <si>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9"/>
  </si>
  <si>
    <t>　　または大学通信教育設置基準第10条の校舎等の施設の面積としてください。</t>
    <phoneticPr fontId="9"/>
  </si>
  <si>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9"/>
  </si>
  <si>
    <t>入学者数(A)</t>
    <rPh sb="0" eb="3">
      <t>ニュウガクシャ</t>
    </rPh>
    <rPh sb="3" eb="4">
      <t>スウ</t>
    </rPh>
    <phoneticPr fontId="13"/>
  </si>
  <si>
    <t>入学定員(B)</t>
    <rPh sb="0" eb="2">
      <t>ニュウガク</t>
    </rPh>
    <rPh sb="2" eb="4">
      <t>テイイン</t>
    </rPh>
    <phoneticPr fontId="13"/>
  </si>
  <si>
    <t>入学定員充足率（A/B）</t>
    <rPh sb="0" eb="2">
      <t>ニュウガク</t>
    </rPh>
    <rPh sb="2" eb="4">
      <t>テイイン</t>
    </rPh>
    <rPh sb="4" eb="7">
      <t>ジュウソクリツ</t>
    </rPh>
    <phoneticPr fontId="13"/>
  </si>
  <si>
    <t>在籍学生数(C)</t>
    <rPh sb="0" eb="2">
      <t>ザイセキ</t>
    </rPh>
    <rPh sb="2" eb="4">
      <t>ガクセイ</t>
    </rPh>
    <rPh sb="4" eb="5">
      <t>スウ</t>
    </rPh>
    <phoneticPr fontId="13"/>
  </si>
  <si>
    <t>収容定員(D)</t>
    <rPh sb="0" eb="2">
      <t>シュウヨウ</t>
    </rPh>
    <rPh sb="2" eb="4">
      <t>テイイン</t>
    </rPh>
    <phoneticPr fontId="13"/>
  </si>
  <si>
    <t>収容定員充足率（C/D）</t>
    <rPh sb="0" eb="2">
      <t>シュウヨウ</t>
    </rPh>
    <rPh sb="2" eb="4">
      <t>テイイン</t>
    </rPh>
    <rPh sb="4" eb="7">
      <t>ジュウソクリツ</t>
    </rPh>
    <phoneticPr fontId="13"/>
  </si>
  <si>
    <t>×
×
学
科</t>
    <rPh sb="6" eb="7">
      <t>ガク</t>
    </rPh>
    <rPh sb="9" eb="10">
      <t>カ</t>
    </rPh>
    <phoneticPr fontId="13"/>
  </si>
  <si>
    <t>入学者数(E)</t>
    <rPh sb="0" eb="3">
      <t>ニュウガクシャ</t>
    </rPh>
    <rPh sb="3" eb="4">
      <t>スウ</t>
    </rPh>
    <phoneticPr fontId="13"/>
  </si>
  <si>
    <t>入学定員(F)</t>
    <rPh sb="0" eb="2">
      <t>ニュウガク</t>
    </rPh>
    <rPh sb="2" eb="4">
      <t>テイイン</t>
    </rPh>
    <phoneticPr fontId="13"/>
  </si>
  <si>
    <t>入学定員充足率（E/F）</t>
    <phoneticPr fontId="13"/>
  </si>
  <si>
    <t>在籍学生数（G)</t>
    <rPh sb="0" eb="2">
      <t>ザイセキ</t>
    </rPh>
    <rPh sb="2" eb="4">
      <t>ガクセイ</t>
    </rPh>
    <rPh sb="4" eb="5">
      <t>スウ</t>
    </rPh>
    <phoneticPr fontId="13"/>
  </si>
  <si>
    <t>収容定員(H)</t>
    <rPh sb="0" eb="2">
      <t>シュウヨウ</t>
    </rPh>
    <rPh sb="2" eb="4">
      <t>テイイン</t>
    </rPh>
    <phoneticPr fontId="13"/>
  </si>
  <si>
    <t>収容定員充足率（G/H）</t>
    <rPh sb="0" eb="4">
      <t>シュウヨウテイイン</t>
    </rPh>
    <rPh sb="4" eb="7">
      <t>ジュウソクリツ</t>
    </rPh>
    <phoneticPr fontId="13"/>
  </si>
  <si>
    <t>〇　〇　学　部　合　計</t>
    <rPh sb="4" eb="5">
      <t>ガク</t>
    </rPh>
    <rPh sb="6" eb="7">
      <t>ブ</t>
    </rPh>
    <rPh sb="8" eb="9">
      <t>ゴウ</t>
    </rPh>
    <rPh sb="10" eb="11">
      <t>ケイ</t>
    </rPh>
    <phoneticPr fontId="13"/>
  </si>
  <si>
    <t>入学者数（I)</t>
    <rPh sb="0" eb="3">
      <t>ニュウガクシャ</t>
    </rPh>
    <rPh sb="3" eb="4">
      <t>スウ</t>
    </rPh>
    <phoneticPr fontId="13"/>
  </si>
  <si>
    <t>入学定員（J)</t>
    <rPh sb="0" eb="2">
      <t>ニュウガク</t>
    </rPh>
    <rPh sb="2" eb="4">
      <t>テイイン</t>
    </rPh>
    <phoneticPr fontId="13"/>
  </si>
  <si>
    <t>入学定員充足率（I/J）</t>
    <rPh sb="0" eb="4">
      <t>ニュウガクテイイン</t>
    </rPh>
    <rPh sb="4" eb="7">
      <t>ジュウソクリツ</t>
    </rPh>
    <phoneticPr fontId="13"/>
  </si>
  <si>
    <t>在籍学生数（K)</t>
    <rPh sb="0" eb="2">
      <t>ザイセキ</t>
    </rPh>
    <rPh sb="2" eb="4">
      <t>ガクセイ</t>
    </rPh>
    <rPh sb="4" eb="5">
      <t>スウ</t>
    </rPh>
    <phoneticPr fontId="13"/>
  </si>
  <si>
    <t>収容定員（L)</t>
    <rPh sb="0" eb="2">
      <t>シュウヨウ</t>
    </rPh>
    <rPh sb="2" eb="4">
      <t>テイイン</t>
    </rPh>
    <phoneticPr fontId="13"/>
  </si>
  <si>
    <t>収容定員充足率（K/L）</t>
    <rPh sb="0" eb="2">
      <t>シュウヨウ</t>
    </rPh>
    <rPh sb="2" eb="7">
      <t>テイインジュウソクリツ</t>
    </rPh>
    <phoneticPr fontId="13"/>
  </si>
  <si>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9"/>
  </si>
  <si>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9"/>
  </si>
  <si>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9"/>
  </si>
  <si>
    <t>　　分けて記入してください。</t>
    <phoneticPr fontId="9"/>
  </si>
  <si>
    <t>大学の概要</t>
    <phoneticPr fontId="9"/>
  </si>
  <si>
    <t>様式11</t>
    <phoneticPr fontId="9"/>
  </si>
  <si>
    <t>学生数</t>
    <phoneticPr fontId="2"/>
  </si>
  <si>
    <t>令和　　年　　月　　日
　　：　　～　　：　　</t>
    <rPh sb="4" eb="5">
      <t>ネン</t>
    </rPh>
    <rPh sb="7" eb="8">
      <t>ガツ</t>
    </rPh>
    <rPh sb="10" eb="11">
      <t>ニチ</t>
    </rPh>
    <phoneticPr fontId="2"/>
  </si>
  <si>
    <r>
      <t>×</t>
    </r>
    <r>
      <rPr>
        <strike/>
        <sz val="11"/>
        <rFont val="ＭＳ Ｐゴシック"/>
        <family val="3"/>
        <charset val="128"/>
        <scheme val="minor"/>
      </rPr>
      <t xml:space="preserve">
</t>
    </r>
    <r>
      <rPr>
        <sz val="11"/>
        <rFont val="ＭＳ Ｐゴシック"/>
        <family val="3"/>
        <charset val="128"/>
        <scheme val="minor"/>
      </rPr>
      <t>×
学
科</t>
    </r>
    <rPh sb="4" eb="5">
      <t>ガク</t>
    </rPh>
    <rPh sb="6" eb="7">
      <t>カ</t>
    </rPh>
    <phoneticPr fontId="13"/>
  </si>
  <si>
    <t>・大学通信教育設置基準第９条別表第一(備考に規定する事項を含む。)</t>
    <rPh sb="1" eb="3">
      <t>ダイガク</t>
    </rPh>
    <rPh sb="3" eb="5">
      <t>ツウシン</t>
    </rPh>
    <rPh sb="5" eb="7">
      <t>キョウイク</t>
    </rPh>
    <rPh sb="7" eb="9">
      <t>セッチ</t>
    </rPh>
    <rPh sb="9" eb="11">
      <t>キジュン</t>
    </rPh>
    <rPh sb="11" eb="12">
      <t>ダイ</t>
    </rPh>
    <rPh sb="13" eb="14">
      <t>ジョウ</t>
    </rPh>
    <rPh sb="14" eb="16">
      <t>ベッピョウ</t>
    </rPh>
    <rPh sb="16" eb="17">
      <t>ダイ</t>
    </rPh>
    <rPh sb="17" eb="18">
      <t>イチ</t>
    </rPh>
    <phoneticPr fontId="9"/>
  </si>
  <si>
    <t>・大学院設置基準第９条の規定に基づく「大学院に専攻ごとに置くものとする教員の数について定める件」（平成11年文部省告示第175号）</t>
    <phoneticPr fontId="9"/>
  </si>
  <si>
    <t>　別表第一、別表第二及び別表第三(備考に規定する事項を含む。)</t>
    <phoneticPr fontId="9"/>
  </si>
  <si>
    <t>・「専門職大学院に関し必要な事項について定める件」（平成15年文部科学省告示第53号）第１条及び第２条</t>
    <phoneticPr fontId="9"/>
  </si>
  <si>
    <t>　　 ・大学設置基準第１3条別表第一及び別表第二(備考に規定する事項を含む。)</t>
    <rPh sb="4" eb="6">
      <t>ダイガク</t>
    </rPh>
    <phoneticPr fontId="9"/>
  </si>
  <si>
    <t>情報の公表・公開状況</t>
    <rPh sb="0" eb="2">
      <t>ジョウホウ</t>
    </rPh>
    <rPh sb="3" eb="5">
      <t>コウヒョウ</t>
    </rPh>
    <rPh sb="6" eb="8">
      <t>コウカイ</t>
    </rPh>
    <rPh sb="8" eb="10">
      <t>ジョウキョウ</t>
    </rPh>
    <phoneticPr fontId="2"/>
  </si>
  <si>
    <t>教員以外の職員の概要</t>
    <phoneticPr fontId="2"/>
  </si>
  <si>
    <t>［注］</t>
    <phoneticPr fontId="2"/>
  </si>
  <si>
    <t>　　規定されている　　　場合、出席評議員数（b）の外数で、該当する人数を記入してください。</t>
    <phoneticPr fontId="2"/>
  </si>
  <si>
    <t>４　「実出席率（b/a）」欄には、百分率で小数点以下第1位まで記入してください（小数点以下第2位を四捨五入）。</t>
    <phoneticPr fontId="2"/>
  </si>
  <si>
    <t>５　「監事の出席状況」欄には、「／」の右側に監事数（現員）を記入し、左側に当該評議員会に出席した監事数を記入してください。</t>
    <phoneticPr fontId="2"/>
  </si>
  <si>
    <t>[注]</t>
    <phoneticPr fontId="2"/>
  </si>
  <si>
    <t>１　学部・大学院共通、学部対象、大学院対象順に記載してください。</t>
    <rPh sb="21" eb="22">
      <t>ジュン</t>
    </rPh>
    <phoneticPr fontId="2"/>
  </si>
  <si>
    <t>２　「支給対象学生」には、奨学金を給付又は貸与した実数を記入してください。</t>
    <rPh sb="3" eb="5">
      <t>シキュウ</t>
    </rPh>
    <rPh sb="5" eb="9">
      <t>タイショウガクセイ</t>
    </rPh>
    <rPh sb="13" eb="16">
      <t>ショウガクキン</t>
    </rPh>
    <rPh sb="17" eb="19">
      <t>キュウフ</t>
    </rPh>
    <rPh sb="19" eb="20">
      <t>マタ</t>
    </rPh>
    <rPh sb="21" eb="23">
      <t>タイヨ</t>
    </rPh>
    <rPh sb="25" eb="27">
      <t>ジッスウ</t>
    </rPh>
    <rPh sb="28" eb="30">
      <t>キニュウ</t>
    </rPh>
    <phoneticPr fontId="2"/>
  </si>
  <si>
    <t>３　「在籍学生数」には、奨学金の種類に応じて給付又は貸与の対象となり得る学生の総数を記入してください。</t>
    <rPh sb="12" eb="15">
      <t>ショウガクキン</t>
    </rPh>
    <rPh sb="16" eb="18">
      <t>シュルイ</t>
    </rPh>
    <rPh sb="19" eb="20">
      <t>オウ</t>
    </rPh>
    <rPh sb="22" eb="24">
      <t>キュウフ</t>
    </rPh>
    <rPh sb="24" eb="25">
      <t>マタ</t>
    </rPh>
    <rPh sb="26" eb="28">
      <t>タイヨ</t>
    </rPh>
    <rPh sb="29" eb="31">
      <t>タイショウ</t>
    </rPh>
    <rPh sb="34" eb="35">
      <t>ウ</t>
    </rPh>
    <rPh sb="36" eb="38">
      <t>ガクセイ</t>
    </rPh>
    <rPh sb="39" eb="41">
      <t>ソウスウ</t>
    </rPh>
    <rPh sb="42" eb="44">
      <t>キニュウ</t>
    </rPh>
    <phoneticPr fontId="16"/>
  </si>
  <si>
    <t>　　（例えば、学部学生のみを対象としたものは、学部学生の在籍学生総数。留学生のみを対象としたのは、留学生総数）</t>
    <phoneticPr fontId="2"/>
  </si>
  <si>
    <t>５　地方公共団体（各都道府県、市町村）の奨学金や企業その他育英団体の奨学金等については、各大学の判断で記載してください。</t>
    <rPh sb="37" eb="38">
      <t>トウ</t>
    </rPh>
    <rPh sb="44" eb="45">
      <t>カク</t>
    </rPh>
    <rPh sb="45" eb="47">
      <t>ダイガク</t>
    </rPh>
    <rPh sb="48" eb="50">
      <t>ハンダン</t>
    </rPh>
    <rPh sb="51" eb="53">
      <t>キサイ</t>
    </rPh>
    <phoneticPr fontId="2"/>
  </si>
  <si>
    <r>
      <t>令和</t>
    </r>
    <r>
      <rPr>
        <sz val="12"/>
        <rFont val="ＭＳ Ｐゴシック"/>
        <family val="3"/>
        <charset val="128"/>
        <scheme val="minor"/>
      </rPr>
      <t>５年度 認証評価</t>
    </r>
    <rPh sb="0" eb="2">
      <t>レイワ</t>
    </rPh>
    <rPh sb="3" eb="5">
      <t>ネンド</t>
    </rPh>
    <rPh sb="5" eb="7">
      <t>ヘイネンド</t>
    </rPh>
    <rPh sb="6" eb="8">
      <t>ニンショウ</t>
    </rPh>
    <rPh sb="8" eb="10">
      <t>ヒョウカ</t>
    </rPh>
    <phoneticPr fontId="2"/>
  </si>
  <si>
    <r>
      <t>（令和</t>
    </r>
    <r>
      <rPr>
        <sz val="11"/>
        <rFont val="ＭＳ Ｐゴシック"/>
        <family val="3"/>
        <charset val="128"/>
        <scheme val="minor"/>
      </rPr>
      <t>5年5月1日現在）　</t>
    </r>
    <phoneticPr fontId="9"/>
  </si>
  <si>
    <t>（令和5年5月1日現在）</t>
    <phoneticPr fontId="2"/>
  </si>
  <si>
    <t>（令和5年5月1日現在）</t>
    <rPh sb="1" eb="3">
      <t>レイワ</t>
    </rPh>
    <phoneticPr fontId="2"/>
  </si>
  <si>
    <t>平成30年度</t>
    <rPh sb="4" eb="6">
      <t>ネンド</t>
    </rPh>
    <phoneticPr fontId="2"/>
  </si>
  <si>
    <t>令和元年度</t>
    <rPh sb="0" eb="2">
      <t>レイワ</t>
    </rPh>
    <rPh sb="2" eb="4">
      <t>ガンネン</t>
    </rPh>
    <rPh sb="3" eb="5">
      <t>ネンド</t>
    </rPh>
    <phoneticPr fontId="2"/>
  </si>
  <si>
    <t>令和2年度</t>
    <rPh sb="3" eb="5">
      <t>ネンド</t>
    </rPh>
    <phoneticPr fontId="2"/>
  </si>
  <si>
    <t>令和3年度</t>
    <rPh sb="3" eb="5">
      <t>ネンド</t>
    </rPh>
    <phoneticPr fontId="2"/>
  </si>
  <si>
    <t>令和4年度</t>
    <rPh sb="3" eb="5">
      <t>ネンド</t>
    </rPh>
    <phoneticPr fontId="2"/>
  </si>
  <si>
    <t>　学部・学科ごとに、認証評価を受ける前年度の令和4年度を起点とした過去5年間のデータを示してください。</t>
    <rPh sb="1" eb="3">
      <t>ガクブ</t>
    </rPh>
    <rPh sb="4" eb="6">
      <t>ガッカ</t>
    </rPh>
    <rPh sb="10" eb="12">
      <t>ニンショウ</t>
    </rPh>
    <rPh sb="22" eb="24">
      <t>レイワ</t>
    </rPh>
    <phoneticPr fontId="2"/>
  </si>
  <si>
    <t>　大学院研究科については、認証評価を受ける前年度の令和4年度を起点とした過去3年間（令和2年度～令和4年度）のデータを示してください。</t>
    <rPh sb="42" eb="44">
      <t>レイワ</t>
    </rPh>
    <rPh sb="45" eb="47">
      <t>ネンド</t>
    </rPh>
    <rPh sb="59" eb="60">
      <t>シメ</t>
    </rPh>
    <phoneticPr fontId="2"/>
  </si>
  <si>
    <t>年間修得単位状況（令和4年度実績）</t>
    <rPh sb="0" eb="2">
      <t>ネンカン</t>
    </rPh>
    <rPh sb="2" eb="4">
      <t>シュウトク</t>
    </rPh>
    <rPh sb="6" eb="8">
      <t>ジョウキョウ</t>
    </rPh>
    <rPh sb="9" eb="11">
      <t>レイワ</t>
    </rPh>
    <rPh sb="12" eb="14">
      <t>ネンド</t>
    </rPh>
    <rPh sb="14" eb="16">
      <t>ジッセキ</t>
    </rPh>
    <phoneticPr fontId="2"/>
  </si>
  <si>
    <t>令和5年3月31日
現在の在籍者</t>
    <rPh sb="0" eb="1">
      <t>レイ</t>
    </rPh>
    <rPh sb="1" eb="2">
      <t>ワ</t>
    </rPh>
    <rPh sb="3" eb="4">
      <t>ネン</t>
    </rPh>
    <rPh sb="5" eb="6">
      <t>ガツ</t>
    </rPh>
    <rPh sb="8" eb="9">
      <t>ヒ</t>
    </rPh>
    <rPh sb="10" eb="12">
      <t>ゲンザイ</t>
    </rPh>
    <rPh sb="13" eb="16">
      <t>ザイセキシャ</t>
    </rPh>
    <phoneticPr fontId="16"/>
  </si>
  <si>
    <t>学生相談室、保健室、就職支援室等の状況（令和4年度実績）</t>
    <rPh sb="0" eb="2">
      <t>ガクセイ</t>
    </rPh>
    <rPh sb="2" eb="5">
      <t>ソウダンシツ</t>
    </rPh>
    <rPh sb="6" eb="9">
      <t>ホケンシツ</t>
    </rPh>
    <rPh sb="10" eb="12">
      <t>シュウショク</t>
    </rPh>
    <rPh sb="12" eb="14">
      <t>シエン</t>
    </rPh>
    <rPh sb="14" eb="15">
      <t>シツ</t>
    </rPh>
    <rPh sb="15" eb="16">
      <t>トウ</t>
    </rPh>
    <rPh sb="17" eb="19">
      <t>ジョウキョウ</t>
    </rPh>
    <rPh sb="20" eb="22">
      <t>レイワ</t>
    </rPh>
    <rPh sb="23" eb="24">
      <t>ネン</t>
    </rPh>
    <rPh sb="24" eb="25">
      <t>ド</t>
    </rPh>
    <rPh sb="25" eb="27">
      <t>ジッセキ</t>
    </rPh>
    <phoneticPr fontId="2"/>
  </si>
  <si>
    <r>
      <t>授業科目の専任・兼任担当状況（令和</t>
    </r>
    <r>
      <rPr>
        <b/>
        <sz val="12"/>
        <rFont val="ＭＳ Ｐゴシック"/>
        <family val="3"/>
        <charset val="128"/>
      </rPr>
      <t>4年度実績）</t>
    </r>
    <rPh sb="15" eb="17">
      <t>レイワ</t>
    </rPh>
    <rPh sb="18" eb="20">
      <t>ネンド</t>
    </rPh>
    <rPh sb="20" eb="22">
      <t>ジッセキ</t>
    </rPh>
    <phoneticPr fontId="2"/>
  </si>
  <si>
    <t>奨学金給付・貸与状況（令和4年度実績）</t>
    <rPh sb="11" eb="13">
      <t>レイワ</t>
    </rPh>
    <rPh sb="14" eb="16">
      <t>ネンド</t>
    </rPh>
    <rPh sb="16" eb="18">
      <t>ジッセキ</t>
    </rPh>
    <phoneticPr fontId="2"/>
  </si>
  <si>
    <t>６　「高等教育の修学支援新制度」による日本学生支援機構給付奨学金・授業料減免については、記載しないてください。</t>
    <rPh sb="44" eb="46">
      <t>キサイ</t>
    </rPh>
    <phoneticPr fontId="2"/>
  </si>
  <si>
    <t>４　一つの奨学金等に複数の種類や実施方法がある場合、種類や方法別にすべて記載してください。</t>
    <phoneticPr fontId="2"/>
  </si>
  <si>
    <t>理事会の開催状況（令和2年度～令和4年度）</t>
    <rPh sb="0" eb="3">
      <t>リジカイ</t>
    </rPh>
    <rPh sb="4" eb="6">
      <t>カイサイ</t>
    </rPh>
    <rPh sb="6" eb="8">
      <t>ジョウキョウ</t>
    </rPh>
    <rPh sb="9" eb="11">
      <t>レイワ</t>
    </rPh>
    <rPh sb="12" eb="14">
      <t>ネンド</t>
    </rPh>
    <rPh sb="14" eb="16">
      <t>ヘイネンド</t>
    </rPh>
    <rPh sb="15" eb="17">
      <t>レイワ</t>
    </rPh>
    <rPh sb="18" eb="20">
      <t>ネンドヘイネンド</t>
    </rPh>
    <phoneticPr fontId="2"/>
  </si>
  <si>
    <t>出席理事数（b）</t>
    <rPh sb="2" eb="4">
      <t>リジ</t>
    </rPh>
    <phoneticPr fontId="2"/>
  </si>
  <si>
    <t>１　令和2年度から令和4年度までに開催した全ての理事会について記入・作成してください。</t>
    <rPh sb="2" eb="4">
      <t>レイワ</t>
    </rPh>
    <rPh sb="5" eb="7">
      <t>ネンド</t>
    </rPh>
    <rPh sb="9" eb="11">
      <t>レイワ</t>
    </rPh>
    <phoneticPr fontId="2"/>
  </si>
  <si>
    <t>評議員会の開催状況（令和2年度～令和4年度）</t>
    <rPh sb="0" eb="3">
      <t>ヒョウギイン</t>
    </rPh>
    <rPh sb="3" eb="4">
      <t>カイ</t>
    </rPh>
    <rPh sb="5" eb="7">
      <t>カイサイ</t>
    </rPh>
    <rPh sb="7" eb="9">
      <t>ジョウキョウ</t>
    </rPh>
    <rPh sb="10" eb="12">
      <t>レイワ</t>
    </rPh>
    <rPh sb="13" eb="15">
      <t>ネンド</t>
    </rPh>
    <rPh sb="15" eb="17">
      <t>ヘイネンド</t>
    </rPh>
    <rPh sb="16" eb="18">
      <t>レイワ</t>
    </rPh>
    <rPh sb="19" eb="21">
      <t>ネンドヘイネンド</t>
    </rPh>
    <phoneticPr fontId="2"/>
  </si>
  <si>
    <t>１　令和2年度から令和4年度までに開催した全ての評議員会について記入・作成してください。</t>
    <rPh sb="2" eb="4">
      <t>レイワ</t>
    </rPh>
    <rPh sb="9" eb="11">
      <t>レイワ</t>
    </rPh>
    <rPh sb="24" eb="26">
      <t>ヒョウギ</t>
    </rPh>
    <rPh sb="27" eb="28">
      <t>カイ</t>
    </rPh>
    <phoneticPr fontId="2"/>
  </si>
  <si>
    <t>16　「専任教員１人あたりの在籍学生数」の欄には、様式1２の在籍学生数／本表の専任教員数計により、算出してください。</t>
    <rPh sb="25" eb="27">
      <t>ヨウシキ</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</si>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</sst>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00_ "/>
    <numFmt numFmtId="178" formatCode="0.0%"/>
    <numFmt numFmtId="179" formatCode="yyyy&quot;年&quot;m&quot;月&quot;d&quot;日&quot;;@"/>
    <numFmt numFmtId="180" formatCode="0_ "/>
    <numFmt numFmtId="181" formatCode="#,##0_ "/>
  </numFmts>
  <fonts count="57"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3"/>
      <charset val="128"/>
    </font>
    <font>
      <sz val="12"/>
      <name val="ＭＳ Ｐゴシック"/>
      <family val="3"/>
      <charset val="128"/>
      <scheme val="minor"/>
    </font>
    <font>
      <sz val="11"/>
      <color rgb="FFFF0000"/>
      <name val="ＭＳ Ｐゴシック"/>
      <family val="2"/>
      <charset val="128"/>
      <scheme val="minor"/>
    </font>
    <font>
      <sz val="9"/>
      <name val="ＭＳ 明朝"/>
      <family val="1"/>
      <charset val="128"/>
    </font>
    <font>
      <sz val="11"/>
      <name val="ＭＳ 明朝"/>
      <family val="1"/>
      <charset val="128"/>
    </font>
    <font>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2"/>
      <charset val="128"/>
    </font>
    <font>
      <b/>
      <sz val="11"/>
      <name val="ＭＳ Ｐゴシック"/>
      <family val="3"/>
      <charset val="128"/>
    </font>
    <font>
      <b/>
      <sz val="12"/>
      <color rgb="FFFF0000"/>
      <name val="ＭＳ Ｐゴシック"/>
      <family val="3"/>
      <charset val="128"/>
      <scheme val="minor"/>
    </font>
    <font>
      <sz val="10"/>
      <name val="Century"/>
      <family val="1"/>
    </font>
    <font>
      <b/>
      <sz val="12"/>
      <name val="ＭＳ 明朝"/>
      <family val="1"/>
      <charset val="128"/>
    </font>
    <font>
      <sz val="20"/>
      <name val="ＭＳ ゴシック"/>
      <family val="3"/>
      <charset val="128"/>
    </font>
    <font>
      <sz val="10.5"/>
      <name val="Century"/>
      <family val="1"/>
    </font>
    <font>
      <sz val="10.5"/>
      <name val="ＭＳ Ｐ明朝"/>
      <family val="1"/>
      <charset val="128"/>
    </font>
    <font>
      <sz val="14"/>
      <name val="ＭＳ Ｐゴシック"/>
      <family val="3"/>
      <charset val="128"/>
      <scheme val="minor"/>
    </font>
    <font>
      <sz val="10.5"/>
      <name val="ＭＳ Ｐゴシック"/>
      <family val="3"/>
      <charset val="128"/>
    </font>
    <font>
      <b/>
      <sz val="12"/>
      <name val="ＭＳ Ｐゴシック"/>
      <family val="3"/>
      <charset val="128"/>
      <scheme val="minor"/>
    </font>
    <font>
      <b/>
      <sz val="12"/>
      <name val="ＭＳ Ｐゴシック"/>
      <family val="3"/>
      <charset val="128"/>
    </font>
    <font>
      <sz val="9"/>
      <color theme="1"/>
      <name val="ＭＳ Ｐゴシック"/>
      <family val="3"/>
      <charset val="128"/>
      <scheme val="minor"/>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7"/>
      <color theme="1"/>
      <name val="ＭＳ Ｐゴシック"/>
      <family val="3"/>
      <charset val="128"/>
      <scheme val="minor"/>
    </font>
    <font>
      <sz val="9"/>
      <color rgb="FFFF0000"/>
      <name val="ＭＳ Ｐゴシック"/>
      <family val="3"/>
      <charset val="128"/>
    </font>
    <font>
      <sz val="8"/>
      <name val="ＭＳ Ｐゴシック"/>
      <family val="3"/>
      <charset val="128"/>
    </font>
    <font>
      <sz val="12"/>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0"/>
      <color theme="1"/>
      <name val="ＭＳ Ｐゴシック"/>
      <family val="3"/>
      <charset val="128"/>
    </font>
    <font>
      <strike/>
      <sz val="11"/>
      <name val="ＭＳ Ｐゴシック"/>
      <family val="3"/>
      <charset val="128"/>
    </font>
    <font>
      <strike/>
      <sz val="11"/>
      <name val="ＭＳ Ｐゴシック"/>
      <family val="3"/>
      <charset val="128"/>
      <scheme val="minor"/>
    </font>
    <font>
      <sz val="10"/>
      <color rgb="FFFF0000"/>
      <name val="ＭＳ Ｐゴシック"/>
      <family val="2"/>
      <charset val="128"/>
      <scheme val="minor"/>
    </font>
    <font>
      <b/>
      <sz val="14"/>
      <name val="ＭＳ Ｐゴシック"/>
      <family val="3"/>
      <charset val="128"/>
      <scheme val="minor"/>
    </font>
    <font>
      <b/>
      <sz val="12"/>
      <name val="ＭＳ Ｐゴシック"/>
      <family val="2"/>
      <charset val="128"/>
    </font>
  </fonts>
  <fills count="9">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10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6" fillId="0" borderId="0">
      <alignment vertical="center"/>
    </xf>
    <xf numFmtId="0" fontId="6" fillId="0" borderId="0"/>
    <xf numFmtId="9" fontId="6" fillId="0" borderId="0" applyFont="0" applyFill="0" applyBorder="0" applyAlignment="0" applyProtection="0">
      <alignment vertical="center"/>
    </xf>
    <xf numFmtId="0" fontId="6" fillId="0" borderId="0">
      <alignment vertical="center"/>
    </xf>
  </cellStyleXfs>
  <cellXfs count="1094">
    <xf numFmtId="0" fontId="0" fillId="0" borderId="0" xfId="0">
      <alignment vertical="center"/>
    </xf>
    <xf numFmtId="0" fontId="4" fillId="0" borderId="0" xfId="0" applyFont="1" applyAlignment="1">
      <alignment vertical="center"/>
    </xf>
    <xf numFmtId="0" fontId="0" fillId="0" borderId="7" xfId="0" applyBorder="1">
      <alignment vertical="center"/>
    </xf>
    <xf numFmtId="0" fontId="0" fillId="0" borderId="0" xfId="0" applyAlignment="1">
      <alignment horizontal="left" vertical="center" wrapText="1"/>
    </xf>
    <xf numFmtId="0" fontId="14" fillId="0" borderId="0" xfId="0" applyFont="1">
      <alignment vertical="center"/>
    </xf>
    <xf numFmtId="0" fontId="3" fillId="0" borderId="0" xfId="0" applyFont="1" applyAlignment="1">
      <alignment vertical="center"/>
    </xf>
    <xf numFmtId="0" fontId="1" fillId="0" borderId="0" xfId="0" applyFont="1" applyAlignment="1">
      <alignment vertical="center"/>
    </xf>
    <xf numFmtId="0" fontId="6" fillId="0" borderId="0" xfId="0" applyFont="1">
      <alignment vertical="center"/>
    </xf>
    <xf numFmtId="0" fontId="19" fillId="0" borderId="0" xfId="0" applyFont="1">
      <alignment vertical="center"/>
    </xf>
    <xf numFmtId="0" fontId="6" fillId="0" borderId="0" xfId="0" applyFont="1" applyBorder="1">
      <alignment vertical="center"/>
    </xf>
    <xf numFmtId="0" fontId="7" fillId="0" borderId="0" xfId="0" applyFont="1">
      <alignment vertical="center"/>
    </xf>
    <xf numFmtId="0" fontId="6" fillId="0" borderId="20" xfId="0" applyFont="1" applyBorder="1">
      <alignment vertical="center"/>
    </xf>
    <xf numFmtId="0" fontId="6" fillId="0" borderId="7" xfId="0" applyFont="1" applyBorder="1">
      <alignment vertical="center"/>
    </xf>
    <xf numFmtId="0" fontId="6" fillId="0" borderId="28" xfId="0" applyFont="1" applyBorder="1">
      <alignment vertical="center"/>
    </xf>
    <xf numFmtId="0" fontId="7" fillId="3" borderId="8" xfId="1" applyFont="1" applyFill="1" applyBorder="1" applyAlignment="1">
      <alignment vertical="center"/>
    </xf>
    <xf numFmtId="9" fontId="7" fillId="6" borderId="7" xfId="3" applyFont="1" applyFill="1" applyBorder="1" applyAlignment="1">
      <alignment vertical="center"/>
    </xf>
    <xf numFmtId="9" fontId="7" fillId="7" borderId="7" xfId="3" applyFont="1" applyFill="1" applyBorder="1" applyAlignment="1">
      <alignment vertical="center"/>
    </xf>
    <xf numFmtId="0" fontId="21" fillId="0" borderId="0" xfId="0" applyFont="1">
      <alignment vertical="center"/>
    </xf>
    <xf numFmtId="0" fontId="0" fillId="0" borderId="0" xfId="0" applyAlignment="1">
      <alignment vertical="center" wrapText="1"/>
    </xf>
    <xf numFmtId="0" fontId="26" fillId="0" borderId="7" xfId="0" applyFont="1" applyBorder="1" applyAlignment="1">
      <alignment horizontal="center" vertical="center"/>
    </xf>
    <xf numFmtId="0" fontId="26" fillId="8" borderId="7" xfId="0" applyFont="1" applyFill="1" applyBorder="1" applyAlignment="1">
      <alignment horizontal="center" vertical="center"/>
    </xf>
    <xf numFmtId="0" fontId="26" fillId="8" borderId="7" xfId="0" applyFont="1" applyFill="1" applyBorder="1" applyAlignment="1">
      <alignment horizontal="center" vertical="center" wrapText="1"/>
    </xf>
    <xf numFmtId="0" fontId="0" fillId="0" borderId="0" xfId="0" applyFont="1">
      <alignment vertical="center"/>
    </xf>
    <xf numFmtId="0" fontId="21" fillId="0" borderId="0" xfId="0" applyFont="1" applyAlignment="1">
      <alignment horizontal="right" vertical="center"/>
    </xf>
    <xf numFmtId="0" fontId="24" fillId="0" borderId="0" xfId="0" applyNumberFormat="1" applyFont="1" applyFill="1" applyAlignment="1">
      <alignment vertical="center"/>
    </xf>
    <xf numFmtId="0" fontId="18" fillId="0" borderId="0" xfId="0" applyFont="1">
      <alignment vertical="center"/>
    </xf>
    <xf numFmtId="0" fontId="28" fillId="8" borderId="21" xfId="0" applyNumberFormat="1" applyFont="1" applyFill="1" applyBorder="1" applyAlignment="1">
      <alignment horizontal="center" vertical="center"/>
    </xf>
    <xf numFmtId="0" fontId="28" fillId="8" borderId="7" xfId="0" applyNumberFormat="1" applyFont="1" applyFill="1" applyBorder="1" applyAlignment="1">
      <alignment horizontal="center" vertical="center"/>
    </xf>
    <xf numFmtId="0" fontId="28" fillId="8"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xf>
    <xf numFmtId="0" fontId="6" fillId="0" borderId="7" xfId="0" applyNumberFormat="1" applyFont="1" applyFill="1" applyBorder="1" applyAlignment="1">
      <alignment vertical="center"/>
    </xf>
    <xf numFmtId="0" fontId="6" fillId="0" borderId="22" xfId="0" applyNumberFormat="1"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xf>
    <xf numFmtId="0" fontId="6" fillId="0" borderId="2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21" fillId="0" borderId="17" xfId="0" applyFont="1" applyBorder="1" applyAlignment="1">
      <alignment vertical="center"/>
    </xf>
    <xf numFmtId="0" fontId="30" fillId="0" borderId="0" xfId="0" applyNumberFormat="1" applyFont="1" applyAlignment="1">
      <alignment vertical="center"/>
    </xf>
    <xf numFmtId="0" fontId="0" fillId="8" borderId="7" xfId="0" applyFill="1" applyBorder="1" applyAlignment="1">
      <alignment horizontal="center" vertical="center"/>
    </xf>
    <xf numFmtId="0" fontId="29" fillId="0" borderId="0" xfId="0" applyFont="1" applyAlignment="1">
      <alignment vertical="center"/>
    </xf>
    <xf numFmtId="0" fontId="6" fillId="0" borderId="78" xfId="0" applyFont="1" applyBorder="1" applyAlignment="1">
      <alignment vertical="center"/>
    </xf>
    <xf numFmtId="0" fontId="6" fillId="0" borderId="21" xfId="0" applyFont="1" applyBorder="1" applyAlignment="1">
      <alignment vertical="center"/>
    </xf>
    <xf numFmtId="0" fontId="6" fillId="0" borderId="43"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13" xfId="0" applyFont="1" applyBorder="1" applyAlignment="1">
      <alignment vertical="center"/>
    </xf>
    <xf numFmtId="0" fontId="6" fillId="0" borderId="13" xfId="0" applyFont="1" applyBorder="1">
      <alignment vertical="center"/>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7" fillId="0" borderId="0" xfId="0" applyFont="1" applyAlignment="1">
      <alignment horizontal="right" vertical="center"/>
    </xf>
    <xf numFmtId="0" fontId="14" fillId="0" borderId="0" xfId="0" applyFont="1" applyAlignment="1">
      <alignment horizontal="right" vertical="center"/>
    </xf>
    <xf numFmtId="0" fontId="7" fillId="0" borderId="0" xfId="0" applyFont="1" applyAlignment="1">
      <alignment horizontal="right" vertical="center" wrapText="1"/>
    </xf>
    <xf numFmtId="0" fontId="7" fillId="0" borderId="0" xfId="0" applyFont="1" applyFill="1" applyAlignment="1">
      <alignment vertical="center"/>
    </xf>
    <xf numFmtId="0" fontId="7" fillId="0" borderId="0" xfId="0" applyFont="1" applyAlignment="1">
      <alignment vertical="center"/>
    </xf>
    <xf numFmtId="0" fontId="30" fillId="0" borderId="0" xfId="0" applyFont="1" applyAlignment="1"/>
    <xf numFmtId="0" fontId="31" fillId="0" borderId="0" xfId="0" applyFont="1" applyAlignment="1"/>
    <xf numFmtId="0" fontId="32" fillId="0" borderId="0" xfId="0" applyFont="1" applyAlignment="1"/>
    <xf numFmtId="0" fontId="7" fillId="0" borderId="0" xfId="0" applyFont="1" applyAlignment="1"/>
    <xf numFmtId="0" fontId="7" fillId="0" borderId="0" xfId="0" applyFont="1" applyAlignment="1">
      <alignment wrapText="1"/>
    </xf>
    <xf numFmtId="0" fontId="7" fillId="0" borderId="7" xfId="0" applyFont="1" applyBorder="1">
      <alignment vertical="center"/>
    </xf>
    <xf numFmtId="0" fontId="7" fillId="0" borderId="21" xfId="0" applyFont="1" applyBorder="1">
      <alignment vertical="center"/>
    </xf>
    <xf numFmtId="178" fontId="7" fillId="0" borderId="0" xfId="0" applyNumberFormat="1" applyFont="1" applyAlignment="1"/>
    <xf numFmtId="0" fontId="7" fillId="0" borderId="0" xfId="0" applyFont="1" applyAlignment="1">
      <alignment horizontal="center" vertical="center"/>
    </xf>
    <xf numFmtId="176" fontId="7" fillId="0" borderId="0" xfId="0" applyNumberFormat="1" applyFont="1">
      <alignment vertical="center"/>
    </xf>
    <xf numFmtId="178" fontId="7" fillId="0" borderId="7" xfId="0" applyNumberFormat="1" applyFont="1" applyBorder="1">
      <alignment vertical="center"/>
    </xf>
    <xf numFmtId="178" fontId="7" fillId="0" borderId="21" xfId="0" applyNumberFormat="1" applyFont="1" applyBorder="1">
      <alignment vertical="center"/>
    </xf>
    <xf numFmtId="0" fontId="29" fillId="0" borderId="0" xfId="0" applyFont="1">
      <alignment vertical="center"/>
    </xf>
    <xf numFmtId="0" fontId="26" fillId="0" borderId="7" xfId="0" applyFont="1" applyBorder="1" applyAlignment="1">
      <alignment horizontal="center"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7" fillId="0" borderId="8" xfId="0" applyFont="1" applyBorder="1">
      <alignment vertical="center"/>
    </xf>
    <xf numFmtId="0" fontId="7" fillId="0" borderId="11" xfId="0" applyFont="1" applyBorder="1">
      <alignment vertical="center"/>
    </xf>
    <xf numFmtId="0" fontId="7" fillId="0" borderId="8" xfId="0" applyFont="1" applyBorder="1" applyAlignment="1">
      <alignment vertical="center" wrapText="1"/>
    </xf>
    <xf numFmtId="0" fontId="7" fillId="0" borderId="11" xfId="0" applyFont="1" applyBorder="1" applyAlignment="1">
      <alignment vertical="center" wrapText="1"/>
    </xf>
    <xf numFmtId="0" fontId="7" fillId="0" borderId="75" xfId="0" applyFont="1" applyBorder="1" applyAlignment="1">
      <alignment horizontal="center" vertical="center"/>
    </xf>
    <xf numFmtId="0" fontId="7" fillId="0" borderId="14" xfId="0" applyFont="1" applyBorder="1">
      <alignment vertical="center"/>
    </xf>
    <xf numFmtId="0" fontId="6" fillId="0" borderId="28" xfId="0" applyFont="1" applyBorder="1" applyAlignment="1">
      <alignment horizontal="center" vertical="center" wrapText="1"/>
    </xf>
    <xf numFmtId="0" fontId="36" fillId="0" borderId="18" xfId="0" applyFont="1" applyBorder="1" applyAlignment="1">
      <alignment horizontal="justify" vertical="center" wrapText="1"/>
    </xf>
    <xf numFmtId="0" fontId="36" fillId="0" borderId="21" xfId="0" applyFont="1" applyBorder="1" applyAlignment="1">
      <alignment horizontal="left" vertical="center" wrapText="1"/>
    </xf>
    <xf numFmtId="0" fontId="36" fillId="0" borderId="13" xfId="0" applyFont="1" applyBorder="1" applyAlignment="1">
      <alignment horizontal="right" vertical="center" wrapText="1"/>
    </xf>
    <xf numFmtId="0" fontId="36" fillId="0" borderId="7" xfId="0" applyFont="1" applyBorder="1" applyAlignment="1">
      <alignment horizontal="left" vertical="center" wrapText="1"/>
    </xf>
    <xf numFmtId="0" fontId="6" fillId="0" borderId="20" xfId="0" applyFont="1" applyBorder="1" applyAlignment="1">
      <alignment horizontal="center" vertical="center"/>
    </xf>
    <xf numFmtId="0" fontId="37" fillId="0" borderId="0" xfId="0" applyFont="1" applyAlignment="1">
      <alignment vertical="center"/>
    </xf>
    <xf numFmtId="0" fontId="37" fillId="0" borderId="0" xfId="0" applyFont="1">
      <alignment vertical="center"/>
    </xf>
    <xf numFmtId="0" fontId="7" fillId="0" borderId="7" xfId="0" applyFont="1" applyBorder="1" applyAlignment="1">
      <alignment horizontal="center" vertical="center" wrapText="1"/>
    </xf>
    <xf numFmtId="0" fontId="0" fillId="3" borderId="0" xfId="0" applyFont="1" applyFill="1">
      <alignment vertical="center"/>
    </xf>
    <xf numFmtId="0" fontId="7" fillId="0" borderId="17" xfId="0" applyFont="1" applyFill="1" applyBorder="1">
      <alignment vertical="center"/>
    </xf>
    <xf numFmtId="0" fontId="8" fillId="0" borderId="18" xfId="0" applyFont="1" applyFill="1" applyBorder="1" applyAlignment="1">
      <alignment horizontal="left" vertical="center"/>
    </xf>
    <xf numFmtId="0" fontId="8" fillId="0" borderId="6" xfId="0" applyFont="1" applyFill="1" applyBorder="1" applyAlignment="1">
      <alignment horizontal="left" vertical="center" indent="1"/>
    </xf>
    <xf numFmtId="0" fontId="8" fillId="0" borderId="15" xfId="0" applyFont="1" applyFill="1" applyBorder="1" applyAlignment="1">
      <alignment horizontal="left" vertical="center" indent="1"/>
    </xf>
    <xf numFmtId="0" fontId="8" fillId="0" borderId="21" xfId="0" applyFont="1" applyFill="1" applyBorder="1" applyAlignment="1">
      <alignment horizontal="left" vertical="center"/>
    </xf>
    <xf numFmtId="0" fontId="8" fillId="0" borderId="23" xfId="0" applyFont="1" applyFill="1" applyBorder="1" applyAlignment="1">
      <alignment horizontal="left" vertical="top" shrinkToFit="1"/>
    </xf>
    <xf numFmtId="0" fontId="7" fillId="0" borderId="25" xfId="0" applyFont="1" applyFill="1" applyBorder="1" applyAlignment="1">
      <alignment vertical="center"/>
    </xf>
    <xf numFmtId="0" fontId="7" fillId="0" borderId="23" xfId="0" applyFont="1" applyFill="1" applyBorder="1" applyAlignment="1">
      <alignment vertical="center"/>
    </xf>
    <xf numFmtId="0" fontId="7" fillId="0" borderId="9" xfId="0" applyFont="1" applyFill="1" applyBorder="1" applyAlignment="1">
      <alignment vertical="center"/>
    </xf>
    <xf numFmtId="179" fontId="7" fillId="0" borderId="23" xfId="0" applyNumberFormat="1" applyFont="1" applyFill="1" applyBorder="1" applyAlignment="1">
      <alignment vertical="center"/>
    </xf>
    <xf numFmtId="0" fontId="8" fillId="0" borderId="23" xfId="0" applyFont="1" applyFill="1" applyBorder="1" applyAlignment="1">
      <alignment vertical="top" wrapText="1" shrinkToFit="1"/>
    </xf>
    <xf numFmtId="0" fontId="8" fillId="0" borderId="25" xfId="0" applyFont="1" applyFill="1" applyBorder="1" applyAlignment="1">
      <alignment vertical="top" wrapText="1" shrinkToFit="1"/>
    </xf>
    <xf numFmtId="0" fontId="8" fillId="0" borderId="16" xfId="0" applyFont="1" applyFill="1" applyBorder="1" applyAlignment="1">
      <alignment horizontal="left" vertical="top" shrinkToFit="1"/>
    </xf>
    <xf numFmtId="0" fontId="8" fillId="0" borderId="0" xfId="0" applyFont="1" applyFill="1" applyBorder="1" applyAlignment="1">
      <alignment horizontal="left" vertical="top" shrinkToFit="1"/>
    </xf>
    <xf numFmtId="0" fontId="7" fillId="0" borderId="27" xfId="0" applyFont="1" applyFill="1" applyBorder="1" applyAlignment="1">
      <alignment vertical="center"/>
    </xf>
    <xf numFmtId="0" fontId="7" fillId="0" borderId="0" xfId="0" applyFont="1" applyFill="1" applyBorder="1" applyAlignment="1">
      <alignment vertical="center"/>
    </xf>
    <xf numFmtId="0" fontId="7" fillId="0" borderId="16" xfId="0" applyFont="1" applyFill="1" applyBorder="1" applyAlignment="1">
      <alignment vertical="center"/>
    </xf>
    <xf numFmtId="179" fontId="7" fillId="0" borderId="0" xfId="0" applyNumberFormat="1" applyFont="1" applyFill="1" applyBorder="1" applyAlignment="1">
      <alignment vertical="center"/>
    </xf>
    <xf numFmtId="0" fontId="8" fillId="0" borderId="0" xfId="0" applyFont="1" applyFill="1" applyBorder="1" applyAlignment="1">
      <alignment vertical="top" wrapText="1" shrinkToFit="1"/>
    </xf>
    <xf numFmtId="0" fontId="8" fillId="0" borderId="27" xfId="0" applyFont="1" applyFill="1" applyBorder="1" applyAlignment="1">
      <alignment vertical="top" wrapText="1" shrinkToFit="1"/>
    </xf>
    <xf numFmtId="0" fontId="8" fillId="0" borderId="0" xfId="0" applyFont="1" applyFill="1" applyBorder="1" applyAlignment="1">
      <alignment horizontal="center" vertical="top" shrinkToFit="1"/>
    </xf>
    <xf numFmtId="0" fontId="8" fillId="0" borderId="27" xfId="0" applyFont="1" applyFill="1" applyBorder="1" applyAlignment="1">
      <alignment horizontal="center" vertical="top" shrinkToFit="1"/>
    </xf>
    <xf numFmtId="0" fontId="8" fillId="0" borderId="16" xfId="0" applyFont="1" applyFill="1" applyBorder="1" applyAlignment="1">
      <alignment horizontal="center" vertical="top" shrinkToFit="1"/>
    </xf>
    <xf numFmtId="179" fontId="8" fillId="0" borderId="0" xfId="0" applyNumberFormat="1" applyFont="1" applyFill="1" applyBorder="1" applyAlignment="1">
      <alignment vertical="top" shrinkToFit="1"/>
    </xf>
    <xf numFmtId="0" fontId="7" fillId="0" borderId="0" xfId="0" applyFont="1" applyFill="1" applyBorder="1" applyAlignment="1">
      <alignment vertical="top" shrinkToFit="1"/>
    </xf>
    <xf numFmtId="0" fontId="7" fillId="0" borderId="27" xfId="0" applyFont="1" applyFill="1" applyBorder="1" applyAlignment="1">
      <alignment vertical="top" shrinkToFit="1"/>
    </xf>
    <xf numFmtId="179" fontId="8" fillId="0" borderId="16" xfId="0" applyNumberFormat="1" applyFont="1" applyFill="1" applyBorder="1" applyAlignment="1">
      <alignment vertical="top" shrinkToFit="1"/>
    </xf>
    <xf numFmtId="0" fontId="8" fillId="0" borderId="17" xfId="0" applyFont="1" applyFill="1" applyBorder="1" applyAlignment="1">
      <alignment horizontal="center" vertical="top" shrinkToFit="1"/>
    </xf>
    <xf numFmtId="0" fontId="8" fillId="0" borderId="18" xfId="0" applyFont="1" applyFill="1" applyBorder="1" applyAlignment="1">
      <alignment horizontal="center" vertical="top" shrinkToFit="1"/>
    </xf>
    <xf numFmtId="0" fontId="8" fillId="0" borderId="19" xfId="0" applyFont="1" applyFill="1" applyBorder="1" applyAlignment="1">
      <alignment horizontal="center" vertical="top" shrinkToFit="1"/>
    </xf>
    <xf numFmtId="179" fontId="8" fillId="0" borderId="17" xfId="0" applyNumberFormat="1" applyFont="1" applyFill="1" applyBorder="1" applyAlignment="1">
      <alignment vertical="top" shrinkToFit="1"/>
    </xf>
    <xf numFmtId="0" fontId="7" fillId="0" borderId="17" xfId="0" applyFont="1" applyFill="1" applyBorder="1" applyAlignment="1">
      <alignment vertical="top" shrinkToFit="1"/>
    </xf>
    <xf numFmtId="0" fontId="7" fillId="0" borderId="18" xfId="0" applyFont="1" applyFill="1" applyBorder="1" applyAlignment="1">
      <alignment vertical="top" shrinkToFit="1"/>
    </xf>
    <xf numFmtId="0" fontId="7" fillId="0" borderId="19"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179" fontId="7" fillId="0" borderId="9" xfId="0" applyNumberFormat="1" applyFont="1" applyFill="1" applyBorder="1" applyAlignment="1">
      <alignment vertical="center"/>
    </xf>
    <xf numFmtId="0" fontId="8" fillId="0" borderId="23" xfId="0" applyFont="1" applyFill="1" applyBorder="1" applyAlignment="1">
      <alignment vertical="top" shrinkToFit="1"/>
    </xf>
    <xf numFmtId="0" fontId="8" fillId="0" borderId="25" xfId="0" applyFont="1" applyFill="1" applyBorder="1" applyAlignment="1">
      <alignment vertical="top" shrinkToFit="1"/>
    </xf>
    <xf numFmtId="179" fontId="7" fillId="0" borderId="16" xfId="0" applyNumberFormat="1" applyFont="1" applyFill="1" applyBorder="1" applyAlignment="1">
      <alignment vertical="center"/>
    </xf>
    <xf numFmtId="0" fontId="8" fillId="0" borderId="0" xfId="0" applyFont="1" applyFill="1" applyBorder="1" applyAlignment="1">
      <alignment vertical="top" shrinkToFit="1"/>
    </xf>
    <xf numFmtId="0" fontId="8" fillId="0" borderId="27" xfId="0" applyFont="1" applyFill="1" applyBorder="1" applyAlignment="1">
      <alignment vertical="top" shrinkToFit="1"/>
    </xf>
    <xf numFmtId="179" fontId="8" fillId="0" borderId="19" xfId="0" applyNumberFormat="1" applyFont="1" applyFill="1" applyBorder="1" applyAlignment="1">
      <alignment vertical="top" shrinkToFit="1"/>
    </xf>
    <xf numFmtId="0" fontId="7" fillId="0" borderId="23" xfId="0" applyFont="1" applyFill="1" applyBorder="1" applyAlignment="1">
      <alignment horizontal="left" vertical="top" shrinkToFit="1"/>
    </xf>
    <xf numFmtId="179" fontId="7" fillId="0" borderId="9" xfId="0" applyNumberFormat="1" applyFont="1" applyFill="1" applyBorder="1" applyAlignment="1">
      <alignment vertical="top" shrinkToFit="1"/>
    </xf>
    <xf numFmtId="179" fontId="7" fillId="0" borderId="23" xfId="0" applyNumberFormat="1" applyFont="1" applyFill="1" applyBorder="1" applyAlignment="1">
      <alignment vertical="top" shrinkToFit="1"/>
    </xf>
    <xf numFmtId="0" fontId="7" fillId="0" borderId="25" xfId="0" applyFont="1" applyFill="1" applyBorder="1" applyAlignment="1">
      <alignment horizontal="left" vertical="top" shrinkToFit="1"/>
    </xf>
    <xf numFmtId="0" fontId="7" fillId="0" borderId="9" xfId="0" applyFont="1" applyFill="1" applyBorder="1" applyAlignment="1">
      <alignment horizontal="left" vertical="top" shrinkToFit="1"/>
    </xf>
    <xf numFmtId="0" fontId="7" fillId="0" borderId="0" xfId="0" applyFont="1" applyFill="1" applyBorder="1" applyAlignment="1">
      <alignment horizontal="center" vertical="top" shrinkToFit="1"/>
    </xf>
    <xf numFmtId="0" fontId="7" fillId="0" borderId="27" xfId="0" applyFont="1" applyFill="1" applyBorder="1" applyAlignment="1">
      <alignment horizontal="center" vertical="top" shrinkToFit="1"/>
    </xf>
    <xf numFmtId="0" fontId="7" fillId="0" borderId="16" xfId="0" applyFont="1" applyFill="1" applyBorder="1" applyAlignment="1">
      <alignment horizontal="center" vertical="top" shrinkToFit="1"/>
    </xf>
    <xf numFmtId="0" fontId="7" fillId="0" borderId="17" xfId="0" applyFont="1" applyFill="1" applyBorder="1" applyAlignment="1">
      <alignment horizontal="center" vertical="top" shrinkToFit="1"/>
    </xf>
    <xf numFmtId="0" fontId="7" fillId="0" borderId="18" xfId="0" applyFont="1" applyFill="1" applyBorder="1" applyAlignment="1">
      <alignment horizontal="center" vertical="top" shrinkToFit="1"/>
    </xf>
    <xf numFmtId="0" fontId="7" fillId="0" borderId="19" xfId="0" applyFont="1" applyFill="1" applyBorder="1" applyAlignment="1">
      <alignment horizontal="center" vertical="top" shrinkToFit="1"/>
    </xf>
    <xf numFmtId="0" fontId="8" fillId="0" borderId="17" xfId="0" applyFont="1" applyFill="1" applyBorder="1" applyAlignment="1">
      <alignment vertical="top" shrinkToFit="1"/>
    </xf>
    <xf numFmtId="0" fontId="8" fillId="0" borderId="18" xfId="0" applyFont="1" applyFill="1" applyBorder="1" applyAlignment="1">
      <alignment vertical="top" shrinkToFit="1"/>
    </xf>
    <xf numFmtId="0" fontId="7" fillId="0" borderId="0" xfId="0" applyFont="1" applyFill="1" applyBorder="1" applyAlignment="1">
      <alignment horizontal="left" vertical="top" shrinkToFit="1"/>
    </xf>
    <xf numFmtId="179" fontId="7" fillId="0" borderId="16" xfId="0" applyNumberFormat="1" applyFont="1" applyFill="1" applyBorder="1" applyAlignment="1">
      <alignment vertical="top" shrinkToFit="1"/>
    </xf>
    <xf numFmtId="179" fontId="7" fillId="0" borderId="0" xfId="0" applyNumberFormat="1" applyFont="1" applyFill="1" applyBorder="1" applyAlignment="1">
      <alignment vertical="top" shrinkToFit="1"/>
    </xf>
    <xf numFmtId="0" fontId="7" fillId="0" borderId="27" xfId="0" applyFont="1" applyFill="1" applyBorder="1" applyAlignment="1">
      <alignment horizontal="left" vertical="top" shrinkToFit="1"/>
    </xf>
    <xf numFmtId="0" fontId="7" fillId="0" borderId="16" xfId="0" applyFont="1" applyFill="1" applyBorder="1" applyAlignment="1">
      <alignment horizontal="left" vertical="top" shrinkToFit="1"/>
    </xf>
    <xf numFmtId="179" fontId="7" fillId="0" borderId="19" xfId="0" applyNumberFormat="1" applyFont="1" applyFill="1" applyBorder="1" applyAlignment="1">
      <alignment vertical="top" shrinkToFit="1"/>
    </xf>
    <xf numFmtId="179" fontId="7" fillId="0" borderId="17" xfId="0" applyNumberFormat="1" applyFont="1" applyFill="1" applyBorder="1" applyAlignment="1">
      <alignment vertical="top" shrinkToFit="1"/>
    </xf>
    <xf numFmtId="0" fontId="40" fillId="3" borderId="15" xfId="0" applyFont="1" applyFill="1" applyBorder="1" applyAlignment="1">
      <alignment horizontal="center" vertical="center" wrapText="1" shrinkToFit="1"/>
    </xf>
    <xf numFmtId="0" fontId="40" fillId="3" borderId="25" xfId="0" applyFont="1" applyFill="1" applyBorder="1" applyAlignment="1">
      <alignment horizontal="center" vertical="center" wrapText="1" shrinkToFit="1"/>
    </xf>
    <xf numFmtId="0" fontId="42" fillId="4" borderId="82" xfId="0" applyFont="1" applyFill="1" applyBorder="1" applyAlignment="1">
      <alignment horizontal="center" vertical="center" shrinkToFit="1"/>
    </xf>
    <xf numFmtId="0" fontId="19" fillId="0" borderId="82" xfId="0" applyFont="1" applyBorder="1" applyAlignment="1">
      <alignment horizontal="center" vertical="center"/>
    </xf>
    <xf numFmtId="0" fontId="39" fillId="0" borderId="21" xfId="0" applyFont="1" applyFill="1" applyBorder="1" applyAlignment="1"/>
    <xf numFmtId="0" fontId="39" fillId="0" borderId="15" xfId="0" applyFont="1" applyFill="1" applyBorder="1" applyAlignment="1"/>
    <xf numFmtId="0" fontId="39" fillId="0" borderId="37" xfId="0" applyFont="1" applyFill="1" applyBorder="1" applyAlignment="1"/>
    <xf numFmtId="0" fontId="39" fillId="0" borderId="15" xfId="0" applyFont="1" applyFill="1" applyBorder="1" applyAlignment="1">
      <alignment horizontal="right"/>
    </xf>
    <xf numFmtId="0" fontId="39" fillId="0" borderId="34" xfId="0" applyFont="1" applyFill="1" applyBorder="1" applyAlignment="1">
      <alignment wrapText="1"/>
    </xf>
    <xf numFmtId="0" fontId="43" fillId="0" borderId="15" xfId="0" applyFont="1" applyBorder="1" applyAlignment="1">
      <alignment horizontal="right"/>
    </xf>
    <xf numFmtId="0" fontId="11" fillId="3" borderId="0" xfId="0" applyFont="1" applyFill="1">
      <alignment vertical="center"/>
    </xf>
    <xf numFmtId="0" fontId="39" fillId="0" borderId="34" xfId="0" applyFont="1" applyFill="1" applyBorder="1" applyAlignment="1"/>
    <xf numFmtId="0" fontId="39" fillId="0" borderId="21" xfId="0" applyFont="1" applyFill="1" applyBorder="1" applyAlignment="1">
      <alignment horizontal="right"/>
    </xf>
    <xf numFmtId="0" fontId="39" fillId="5" borderId="25" xfId="0" applyFont="1" applyFill="1" applyBorder="1" applyAlignment="1">
      <alignment horizontal="right"/>
    </xf>
    <xf numFmtId="0" fontId="39" fillId="5" borderId="23" xfId="0" applyFont="1" applyFill="1" applyBorder="1" applyAlignment="1">
      <alignment horizontal="right"/>
    </xf>
    <xf numFmtId="0" fontId="39" fillId="5" borderId="36" xfId="0" applyFont="1" applyFill="1" applyBorder="1" applyAlignment="1">
      <alignment horizontal="right"/>
    </xf>
    <xf numFmtId="0" fontId="39" fillId="5" borderId="30" xfId="0" applyFont="1" applyFill="1" applyBorder="1" applyAlignment="1">
      <alignment horizontal="right"/>
    </xf>
    <xf numFmtId="0" fontId="42" fillId="4" borderId="0" xfId="0" applyFont="1" applyFill="1" applyBorder="1" applyAlignment="1">
      <alignment vertical="center"/>
    </xf>
    <xf numFmtId="0" fontId="42" fillId="4" borderId="68" xfId="0" applyFont="1" applyFill="1" applyBorder="1" applyAlignment="1">
      <alignment vertical="center"/>
    </xf>
    <xf numFmtId="0" fontId="42" fillId="4" borderId="83" xfId="0" applyFont="1" applyFill="1" applyBorder="1" applyAlignment="1">
      <alignment vertical="center"/>
    </xf>
    <xf numFmtId="0" fontId="42" fillId="4" borderId="84" xfId="0" applyFont="1" applyFill="1" applyBorder="1" applyAlignment="1">
      <alignment vertical="center"/>
    </xf>
    <xf numFmtId="0" fontId="39" fillId="0" borderId="25" xfId="0" applyFont="1" applyFill="1" applyBorder="1" applyAlignment="1">
      <alignment horizontal="right" vertical="center"/>
    </xf>
    <xf numFmtId="0" fontId="39" fillId="0" borderId="23" xfId="0" applyFont="1" applyFill="1" applyBorder="1" applyAlignment="1">
      <alignment horizontal="right" vertical="center"/>
    </xf>
    <xf numFmtId="0" fontId="39" fillId="0" borderId="66" xfId="0" applyFont="1" applyFill="1" applyBorder="1" applyAlignment="1">
      <alignment horizontal="right" vertical="center"/>
    </xf>
    <xf numFmtId="0" fontId="39" fillId="0" borderId="21" xfId="0" applyFont="1" applyFill="1" applyBorder="1" applyAlignment="1">
      <alignment horizontal="right" vertical="center"/>
    </xf>
    <xf numFmtId="0" fontId="39" fillId="0" borderId="9" xfId="0" applyFont="1" applyFill="1" applyBorder="1" applyAlignment="1">
      <alignment horizontal="right" vertical="center"/>
    </xf>
    <xf numFmtId="0" fontId="39" fillId="4" borderId="25" xfId="0" applyFont="1" applyFill="1" applyBorder="1" applyAlignment="1">
      <alignment horizontal="right" vertical="center"/>
    </xf>
    <xf numFmtId="0" fontId="43" fillId="0" borderId="21" xfId="0" applyFont="1" applyBorder="1" applyAlignment="1">
      <alignment horizontal="right" vertical="center"/>
    </xf>
    <xf numFmtId="0" fontId="46" fillId="0" borderId="22" xfId="0" applyFont="1" applyBorder="1" applyAlignment="1">
      <alignment horizontal="center" vertical="center" wrapText="1"/>
    </xf>
    <xf numFmtId="0" fontId="0" fillId="0" borderId="0" xfId="0" applyFont="1" applyBorder="1" applyAlignment="1">
      <alignment horizontal="center" vertical="center"/>
    </xf>
    <xf numFmtId="0" fontId="39" fillId="0" borderId="38" xfId="0" applyFont="1" applyFill="1" applyBorder="1" applyAlignment="1">
      <alignment horizontal="right" vertical="center"/>
    </xf>
    <xf numFmtId="0" fontId="39" fillId="0" borderId="6" xfId="0" applyFont="1" applyFill="1" applyBorder="1" applyAlignment="1">
      <alignment vertical="center"/>
    </xf>
    <xf numFmtId="0" fontId="39" fillId="4" borderId="21" xfId="0" applyFont="1" applyFill="1" applyBorder="1" applyAlignment="1">
      <alignment horizontal="right" vertical="center"/>
    </xf>
    <xf numFmtId="0" fontId="8" fillId="0" borderId="0" xfId="0" applyFont="1" applyFill="1" applyBorder="1" applyAlignment="1">
      <alignment vertical="top" wrapText="1"/>
    </xf>
    <xf numFmtId="0" fontId="39" fillId="0" borderId="15" xfId="0" applyFont="1" applyFill="1" applyBorder="1" applyAlignment="1">
      <alignment horizontal="right" vertical="center"/>
    </xf>
    <xf numFmtId="0" fontId="10" fillId="4" borderId="10" xfId="0" applyFont="1" applyFill="1" applyBorder="1" applyAlignment="1">
      <alignment horizontal="right" vertical="center"/>
    </xf>
    <xf numFmtId="0" fontId="11" fillId="0" borderId="0" xfId="0" applyFont="1" applyFill="1">
      <alignment vertical="center"/>
    </xf>
    <xf numFmtId="0" fontId="39" fillId="5" borderId="15" xfId="0" applyFont="1" applyFill="1" applyBorder="1" applyAlignment="1">
      <alignment horizontal="right" vertical="center"/>
    </xf>
    <xf numFmtId="0" fontId="39" fillId="5" borderId="21" xfId="0" applyFont="1" applyFill="1" applyBorder="1" applyAlignment="1">
      <alignment horizontal="right" vertical="center"/>
    </xf>
    <xf numFmtId="0" fontId="39" fillId="5" borderId="38" xfId="0" applyFont="1" applyFill="1" applyBorder="1" applyAlignment="1">
      <alignment horizontal="right" vertical="center"/>
    </xf>
    <xf numFmtId="0" fontId="39" fillId="5" borderId="6" xfId="0" applyFont="1" applyFill="1" applyBorder="1" applyAlignment="1">
      <alignment horizontal="right" vertical="center"/>
    </xf>
    <xf numFmtId="0" fontId="10" fillId="3" borderId="17" xfId="0" applyFont="1" applyFill="1" applyBorder="1" applyAlignment="1">
      <alignment horizontal="center" vertical="center" wrapText="1" shrinkToFit="1"/>
    </xf>
    <xf numFmtId="0" fontId="10" fillId="3" borderId="27" xfId="0" applyFont="1" applyFill="1" applyBorder="1" applyAlignment="1">
      <alignment horizontal="center" vertical="center" wrapText="1" shrinkToFit="1"/>
    </xf>
    <xf numFmtId="0" fontId="10" fillId="4" borderId="82" xfId="0" applyFont="1" applyFill="1" applyBorder="1" applyAlignment="1">
      <alignment horizontal="center" vertical="center" wrapText="1"/>
    </xf>
    <xf numFmtId="0" fontId="47" fillId="0" borderId="23" xfId="0" applyFont="1" applyBorder="1" applyAlignment="1">
      <alignment horizontal="center" vertical="center"/>
    </xf>
    <xf numFmtId="0" fontId="47" fillId="0" borderId="25" xfId="0" applyFont="1" applyBorder="1" applyAlignment="1">
      <alignment horizontal="center" vertical="center"/>
    </xf>
    <xf numFmtId="0" fontId="8" fillId="0" borderId="21" xfId="0" applyFont="1" applyFill="1" applyBorder="1" applyAlignment="1"/>
    <xf numFmtId="0" fontId="8" fillId="0" borderId="15" xfId="0" applyFont="1" applyFill="1" applyBorder="1" applyAlignment="1"/>
    <xf numFmtId="0" fontId="8" fillId="0" borderId="34" xfId="0" applyFont="1" applyFill="1" applyBorder="1" applyAlignment="1">
      <alignment wrapText="1"/>
    </xf>
    <xf numFmtId="0" fontId="47" fillId="0" borderId="15" xfId="0" applyFont="1" applyBorder="1" applyAlignment="1">
      <alignment horizontal="right" vertical="center"/>
    </xf>
    <xf numFmtId="0" fontId="8" fillId="0" borderId="34" xfId="0" applyFont="1" applyFill="1" applyBorder="1" applyAlignment="1"/>
    <xf numFmtId="0" fontId="8" fillId="5" borderId="21" xfId="0" applyFont="1" applyFill="1" applyBorder="1" applyAlignment="1"/>
    <xf numFmtId="0" fontId="8" fillId="5" borderId="15" xfId="0" applyFont="1" applyFill="1" applyBorder="1" applyAlignment="1"/>
    <xf numFmtId="0" fontId="8" fillId="5" borderId="34" xfId="0" applyFont="1" applyFill="1" applyBorder="1" applyAlignment="1"/>
    <xf numFmtId="0" fontId="8" fillId="5" borderId="21" xfId="0" applyFont="1" applyFill="1" applyBorder="1" applyAlignment="1">
      <alignment vertical="center"/>
    </xf>
    <xf numFmtId="0" fontId="8" fillId="5" borderId="15" xfId="0" applyFont="1" applyFill="1" applyBorder="1" applyAlignment="1">
      <alignment vertical="center"/>
    </xf>
    <xf numFmtId="0" fontId="10" fillId="5" borderId="21" xfId="0" applyFont="1" applyFill="1" applyBorder="1" applyAlignment="1">
      <alignment horizontal="right" vertical="center"/>
    </xf>
    <xf numFmtId="0" fontId="10" fillId="3" borderId="23" xfId="0" applyFont="1" applyFill="1" applyBorder="1" applyAlignment="1">
      <alignment horizontal="center" vertical="center" wrapText="1" shrinkToFit="1"/>
    </xf>
    <xf numFmtId="0" fontId="10" fillId="3" borderId="25" xfId="0" applyFont="1" applyFill="1" applyBorder="1" applyAlignment="1">
      <alignment horizontal="center" vertical="center" wrapText="1" shrinkToFit="1"/>
    </xf>
    <xf numFmtId="0" fontId="10" fillId="4" borderId="23" xfId="0" applyFont="1" applyFill="1" applyBorder="1" applyAlignment="1">
      <alignment horizontal="center" vertical="center" wrapText="1"/>
    </xf>
    <xf numFmtId="0" fontId="10" fillId="4" borderId="82" xfId="0" applyFont="1" applyFill="1" applyBorder="1" applyAlignment="1">
      <alignment horizontal="center" vertical="center" wrapText="1" shrinkToFit="1"/>
    </xf>
    <xf numFmtId="0" fontId="47" fillId="0" borderId="82" xfId="0" applyFont="1" applyBorder="1" applyAlignment="1">
      <alignment horizontal="center" vertical="center" wrapText="1"/>
    </xf>
    <xf numFmtId="0" fontId="10" fillId="3" borderId="82" xfId="0" applyFont="1" applyFill="1" applyBorder="1" applyAlignment="1">
      <alignment horizontal="center" vertical="center" wrapText="1" shrinkToFit="1"/>
    </xf>
    <xf numFmtId="0" fontId="47" fillId="0" borderId="86" xfId="0" applyFont="1" applyBorder="1" applyAlignment="1">
      <alignment horizontal="center" vertical="center" wrapText="1" shrinkToFit="1"/>
    </xf>
    <xf numFmtId="0" fontId="47" fillId="0" borderId="83" xfId="0" applyFont="1" applyBorder="1" applyAlignment="1">
      <alignment horizontal="left" vertical="center"/>
    </xf>
    <xf numFmtId="0" fontId="47" fillId="0" borderId="83" xfId="0" applyFont="1" applyBorder="1" applyAlignment="1">
      <alignment horizontal="center" vertical="center"/>
    </xf>
    <xf numFmtId="0" fontId="47" fillId="0" borderId="68" xfId="0" applyFont="1" applyBorder="1" applyAlignment="1">
      <alignment horizontal="center" vertical="center"/>
    </xf>
    <xf numFmtId="0" fontId="47" fillId="0" borderId="83" xfId="0" applyFont="1" applyBorder="1" applyAlignment="1">
      <alignment horizontal="center" vertical="center" wrapText="1" shrinkToFit="1"/>
    </xf>
    <xf numFmtId="0" fontId="47" fillId="0" borderId="87" xfId="0" applyFont="1" applyBorder="1" applyAlignment="1">
      <alignment horizontal="center" vertical="center" wrapText="1" shrinkToFit="1"/>
    </xf>
    <xf numFmtId="0" fontId="8" fillId="0" borderId="15" xfId="0" applyNumberFormat="1" applyFont="1" applyFill="1" applyBorder="1" applyAlignment="1">
      <alignment horizontal="right"/>
    </xf>
    <xf numFmtId="0" fontId="8" fillId="0" borderId="38" xfId="0" applyNumberFormat="1" applyFont="1" applyFill="1" applyBorder="1" applyAlignment="1">
      <alignment horizontal="right"/>
    </xf>
    <xf numFmtId="0" fontId="8" fillId="0" borderId="15" xfId="0" applyNumberFormat="1" applyFont="1" applyFill="1" applyBorder="1" applyAlignment="1">
      <alignment horizontal="right" wrapText="1"/>
    </xf>
    <xf numFmtId="0" fontId="8" fillId="0" borderId="21" xfId="0" applyNumberFormat="1" applyFont="1" applyFill="1" applyBorder="1" applyAlignment="1">
      <alignment horizontal="right"/>
    </xf>
    <xf numFmtId="0" fontId="8" fillId="5" borderId="15" xfId="0" applyNumberFormat="1" applyFont="1" applyFill="1" applyBorder="1" applyAlignment="1">
      <alignment horizontal="right"/>
    </xf>
    <xf numFmtId="0" fontId="8" fillId="5" borderId="38" xfId="0" applyNumberFormat="1" applyFont="1" applyFill="1" applyBorder="1" applyAlignment="1">
      <alignment horizontal="right"/>
    </xf>
    <xf numFmtId="0" fontId="8" fillId="5" borderId="21" xfId="0" applyNumberFormat="1" applyFont="1" applyFill="1" applyBorder="1" applyAlignment="1">
      <alignment horizontal="right"/>
    </xf>
    <xf numFmtId="0" fontId="8" fillId="5" borderId="21" xfId="0" applyFont="1" applyFill="1" applyBorder="1" applyAlignment="1">
      <alignment horizontal="right" vertical="center"/>
    </xf>
    <xf numFmtId="0" fontId="8" fillId="6" borderId="21" xfId="0" applyFont="1" applyFill="1" applyBorder="1" applyAlignment="1">
      <alignment horizontal="right" vertical="center"/>
    </xf>
    <xf numFmtId="0" fontId="8" fillId="5" borderId="21" xfId="0" applyFont="1" applyFill="1" applyBorder="1" applyAlignment="1">
      <alignment horizontal="right"/>
    </xf>
    <xf numFmtId="0" fontId="7" fillId="4" borderId="9" xfId="0" applyFont="1" applyFill="1" applyBorder="1" applyAlignment="1">
      <alignment vertical="center"/>
    </xf>
    <xf numFmtId="0" fontId="7" fillId="4" borderId="23" xfId="0" applyFont="1" applyFill="1" applyBorder="1" applyAlignment="1">
      <alignment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8" fillId="0" borderId="16" xfId="0"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4" borderId="9" xfId="0" applyFont="1" applyFill="1" applyBorder="1" applyAlignment="1">
      <alignment horizontal="center" vertical="center"/>
    </xf>
    <xf numFmtId="0" fontId="7" fillId="4" borderId="2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5" xfId="0" applyFont="1" applyFill="1" applyBorder="1" applyAlignment="1">
      <alignment horizontal="center" vertical="center"/>
    </xf>
    <xf numFmtId="0" fontId="7" fillId="0" borderId="16" xfId="0" applyFont="1" applyFill="1" applyBorder="1" applyAlignment="1">
      <alignment horizontal="right" vertical="center"/>
    </xf>
    <xf numFmtId="0" fontId="7" fillId="0" borderId="0" xfId="0" applyFont="1" applyFill="1" applyBorder="1" applyAlignment="1">
      <alignment horizontal="right" vertical="center"/>
    </xf>
    <xf numFmtId="0" fontId="8" fillId="3" borderId="0" xfId="0" applyFont="1" applyFill="1" applyBorder="1" applyAlignment="1">
      <alignment horizontal="center" vertical="center"/>
    </xf>
    <xf numFmtId="0" fontId="8" fillId="3" borderId="27" xfId="0" applyFont="1" applyFill="1" applyBorder="1" applyAlignment="1">
      <alignment horizontal="center" vertical="center"/>
    </xf>
    <xf numFmtId="0" fontId="7" fillId="0" borderId="19" xfId="0" applyFont="1" applyFill="1" applyBorder="1" applyAlignment="1">
      <alignment horizontal="right" vertical="center"/>
    </xf>
    <xf numFmtId="0" fontId="7" fillId="0" borderId="17" xfId="0" applyFont="1" applyFill="1" applyBorder="1" applyAlignment="1">
      <alignment horizontal="right" vertical="center"/>
    </xf>
    <xf numFmtId="0" fontId="8" fillId="0" borderId="17" xfId="0" applyFont="1" applyFill="1" applyBorder="1" applyAlignment="1">
      <alignment horizontal="right"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4" borderId="15" xfId="0" applyFont="1" applyFill="1" applyBorder="1" applyAlignment="1">
      <alignment vertical="center"/>
    </xf>
    <xf numFmtId="0" fontId="8" fillId="4" borderId="21" xfId="0" applyFont="1" applyFill="1" applyBorder="1" applyAlignment="1">
      <alignment vertical="center"/>
    </xf>
    <xf numFmtId="0" fontId="7" fillId="4" borderId="23" xfId="0" applyFont="1" applyFill="1" applyBorder="1" applyAlignment="1">
      <alignment horizontal="left" vertical="center"/>
    </xf>
    <xf numFmtId="0" fontId="7" fillId="0" borderId="23" xfId="0" applyFont="1" applyBorder="1" applyAlignment="1">
      <alignment vertical="center"/>
    </xf>
    <xf numFmtId="0" fontId="8" fillId="4" borderId="0" xfId="0" applyFont="1" applyFill="1" applyBorder="1" applyAlignment="1">
      <alignment horizontal="center" vertical="center" shrinkToFit="1"/>
    </xf>
    <xf numFmtId="0" fontId="7" fillId="0" borderId="0" xfId="0" applyFont="1" applyBorder="1" applyAlignment="1">
      <alignment vertical="center"/>
    </xf>
    <xf numFmtId="0" fontId="15" fillId="0" borderId="15" xfId="0" applyFont="1" applyFill="1" applyBorder="1" applyAlignment="1">
      <alignment horizontal="right" shrinkToFit="1"/>
    </xf>
    <xf numFmtId="0" fontId="8" fillId="0" borderId="15" xfId="0" applyFont="1" applyFill="1" applyBorder="1" applyAlignment="1">
      <alignment horizontal="right" shrinkToFit="1"/>
    </xf>
    <xf numFmtId="0" fontId="8" fillId="0" borderId="15" xfId="0" applyNumberFormat="1" applyFont="1" applyFill="1" applyBorder="1" applyAlignment="1">
      <alignment horizontal="right" shrinkToFit="1"/>
    </xf>
    <xf numFmtId="0" fontId="7" fillId="0" borderId="0" xfId="0" applyFont="1" applyFill="1" applyBorder="1" applyAlignment="1">
      <alignment horizontal="right" vertical="center" shrinkToFit="1"/>
    </xf>
    <xf numFmtId="0" fontId="8" fillId="0" borderId="0" xfId="0" applyFont="1" applyFill="1" applyBorder="1" applyAlignment="1">
      <alignment vertical="center" shrinkToFit="1"/>
    </xf>
    <xf numFmtId="0" fontId="8" fillId="0" borderId="0" xfId="0" applyFont="1" applyFill="1" applyBorder="1" applyAlignment="1">
      <alignment horizontal="right" vertical="center" shrinkToFit="1"/>
    </xf>
    <xf numFmtId="0" fontId="7" fillId="5" borderId="15" xfId="0" applyFont="1" applyFill="1" applyBorder="1" applyAlignment="1">
      <alignment horizontal="right" shrinkToFit="1"/>
    </xf>
    <xf numFmtId="0" fontId="8" fillId="6" borderId="15" xfId="0" applyFont="1" applyFill="1" applyBorder="1" applyAlignment="1">
      <alignment horizontal="right" shrinkToFit="1"/>
    </xf>
    <xf numFmtId="0" fontId="8" fillId="6" borderId="15" xfId="0" applyNumberFormat="1" applyFont="1" applyFill="1" applyBorder="1" applyAlignment="1">
      <alignment horizontal="right" shrinkToFit="1"/>
    </xf>
    <xf numFmtId="0" fontId="7" fillId="0" borderId="17" xfId="0" applyFont="1" applyFill="1" applyBorder="1" applyAlignment="1">
      <alignment horizontal="right" vertical="center" shrinkToFit="1"/>
    </xf>
    <xf numFmtId="0" fontId="8" fillId="0" borderId="17" xfId="0" applyFont="1" applyFill="1" applyBorder="1" applyAlignment="1">
      <alignment vertical="center" shrinkToFit="1"/>
    </xf>
    <xf numFmtId="0" fontId="8" fillId="0" borderId="17" xfId="0" applyFont="1" applyFill="1" applyBorder="1" applyAlignment="1">
      <alignment horizontal="right" vertical="center" shrinkToFit="1"/>
    </xf>
    <xf numFmtId="0" fontId="7" fillId="0" borderId="17" xfId="0" applyFont="1" applyBorder="1" applyAlignment="1">
      <alignment vertical="center"/>
    </xf>
    <xf numFmtId="0" fontId="8" fillId="4" borderId="9" xfId="0" applyFont="1" applyFill="1" applyBorder="1" applyAlignment="1">
      <alignment horizontal="center" vertical="center" shrinkToFit="1"/>
    </xf>
    <xf numFmtId="0" fontId="8" fillId="4" borderId="23" xfId="0" applyFont="1" applyFill="1" applyBorder="1" applyAlignment="1">
      <alignment horizontal="center" vertical="center" shrinkToFit="1"/>
    </xf>
    <xf numFmtId="0" fontId="8" fillId="4" borderId="23" xfId="0" applyFont="1" applyFill="1" applyBorder="1" applyAlignment="1">
      <alignment vertical="center" shrinkToFit="1"/>
    </xf>
    <xf numFmtId="0" fontId="8" fillId="3" borderId="23" xfId="0" applyFont="1" applyFill="1" applyBorder="1" applyAlignment="1">
      <alignment vertical="center" shrinkToFit="1"/>
    </xf>
    <xf numFmtId="0" fontId="8" fillId="3" borderId="23" xfId="0" applyFont="1" applyFill="1" applyBorder="1" applyAlignment="1">
      <alignment vertical="center" wrapText="1"/>
    </xf>
    <xf numFmtId="0" fontId="8" fillId="3" borderId="25" xfId="0" applyFont="1" applyFill="1" applyBorder="1" applyAlignment="1">
      <alignment vertical="center" wrapText="1"/>
    </xf>
    <xf numFmtId="0" fontId="7" fillId="4" borderId="16" xfId="0" applyFont="1" applyFill="1" applyBorder="1" applyAlignment="1">
      <alignment horizontal="center" vertical="center"/>
    </xf>
    <xf numFmtId="0" fontId="8" fillId="0" borderId="16" xfId="0" applyFont="1" applyFill="1" applyBorder="1" applyAlignment="1">
      <alignment vertical="center"/>
    </xf>
    <xf numFmtId="0" fontId="8" fillId="0" borderId="0" xfId="0" applyFont="1" applyFill="1" applyBorder="1" applyAlignment="1">
      <alignment vertical="center" wrapText="1"/>
    </xf>
    <xf numFmtId="0" fontId="8" fillId="0" borderId="27" xfId="0" applyFont="1" applyFill="1" applyBorder="1" applyAlignment="1">
      <alignment horizontal="right" vertical="center"/>
    </xf>
    <xf numFmtId="0" fontId="7" fillId="4" borderId="19" xfId="0" applyFont="1" applyFill="1" applyBorder="1" applyAlignment="1">
      <alignment horizontal="center" vertical="center"/>
    </xf>
    <xf numFmtId="0" fontId="8" fillId="0" borderId="19" xfId="0" applyFont="1" applyFill="1" applyBorder="1" applyAlignment="1">
      <alignment vertical="center"/>
    </xf>
    <xf numFmtId="0" fontId="8" fillId="0" borderId="17" xfId="0" applyFont="1" applyFill="1" applyBorder="1" applyAlignment="1">
      <alignment vertical="center"/>
    </xf>
    <xf numFmtId="0" fontId="8" fillId="3" borderId="17" xfId="0" applyFont="1" applyFill="1" applyBorder="1" applyAlignment="1">
      <alignmen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0" fillId="0" borderId="0" xfId="0" applyFont="1" applyBorder="1" applyAlignment="1">
      <alignment vertical="center"/>
    </xf>
    <xf numFmtId="0" fontId="0"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0" xfId="0" applyFont="1" applyFill="1" applyBorder="1" applyAlignment="1">
      <alignment horizontal="right" vertical="center"/>
    </xf>
    <xf numFmtId="0" fontId="0" fillId="4" borderId="0" xfId="0" applyFont="1" applyFill="1" applyBorder="1" applyAlignment="1">
      <alignment horizontal="right" vertical="center"/>
    </xf>
    <xf numFmtId="0" fontId="0" fillId="4" borderId="0" xfId="0" applyFont="1" applyFill="1" applyBorder="1" applyAlignment="1">
      <alignment vertical="center"/>
    </xf>
    <xf numFmtId="0" fontId="23" fillId="4" borderId="0" xfId="0" applyFont="1" applyFill="1" applyBorder="1" applyAlignment="1">
      <alignment horizontal="center" vertical="center"/>
    </xf>
    <xf numFmtId="0" fontId="24" fillId="3" borderId="0" xfId="0" applyFont="1" applyFill="1">
      <alignment vertical="center"/>
    </xf>
    <xf numFmtId="0" fontId="19" fillId="3" borderId="0" xfId="0" applyFont="1" applyFill="1">
      <alignment vertical="center"/>
    </xf>
    <xf numFmtId="0" fontId="36" fillId="0" borderId="0" xfId="0" applyFont="1">
      <alignment vertical="center"/>
    </xf>
    <xf numFmtId="0" fontId="19" fillId="3" borderId="0" xfId="0" applyFont="1" applyFill="1" applyAlignment="1">
      <alignment vertical="center"/>
    </xf>
    <xf numFmtId="0" fontId="0" fillId="0" borderId="0" xfId="0" applyFont="1" applyFill="1">
      <alignment vertical="center"/>
    </xf>
    <xf numFmtId="176" fontId="17" fillId="0" borderId="0" xfId="0" applyNumberFormat="1" applyFont="1" applyBorder="1" applyAlignment="1">
      <alignment vertical="center"/>
    </xf>
    <xf numFmtId="176" fontId="17" fillId="0" borderId="0" xfId="0" applyNumberFormat="1" applyFont="1" applyAlignment="1">
      <alignment vertical="center"/>
    </xf>
    <xf numFmtId="176" fontId="7" fillId="0" borderId="7" xfId="0" applyNumberFormat="1" applyFont="1" applyFill="1" applyBorder="1" applyAlignment="1">
      <alignment vertical="center"/>
    </xf>
    <xf numFmtId="176" fontId="7" fillId="5" borderId="10" xfId="0" applyNumberFormat="1" applyFont="1" applyFill="1" applyBorder="1" applyAlignment="1">
      <alignment vertical="center"/>
    </xf>
    <xf numFmtId="176" fontId="7" fillId="5" borderId="28" xfId="0" applyNumberFormat="1" applyFont="1" applyFill="1" applyBorder="1" applyAlignment="1">
      <alignment vertical="center"/>
    </xf>
    <xf numFmtId="9" fontId="7" fillId="6" borderId="6" xfId="3" applyFont="1" applyFill="1" applyBorder="1" applyAlignment="1">
      <alignment vertical="center"/>
    </xf>
    <xf numFmtId="176" fontId="7" fillId="5" borderId="39" xfId="0" applyNumberFormat="1" applyFont="1" applyFill="1" applyBorder="1" applyAlignment="1">
      <alignment vertical="center"/>
    </xf>
    <xf numFmtId="176" fontId="7" fillId="5" borderId="22" xfId="0" applyNumberFormat="1" applyFont="1" applyFill="1" applyBorder="1" applyAlignment="1">
      <alignment vertical="center"/>
    </xf>
    <xf numFmtId="176" fontId="7" fillId="5" borderId="20" xfId="0" applyNumberFormat="1" applyFont="1" applyFill="1" applyBorder="1" applyAlignment="1">
      <alignment vertical="center"/>
    </xf>
    <xf numFmtId="0" fontId="12" fillId="0" borderId="0" xfId="0" applyFont="1" applyFill="1" applyBorder="1" applyAlignment="1">
      <alignment horizontal="center" vertical="center"/>
    </xf>
    <xf numFmtId="9" fontId="7" fillId="7" borderId="6" xfId="3" applyFont="1" applyFill="1" applyBorder="1" applyAlignment="1">
      <alignment vertical="center"/>
    </xf>
    <xf numFmtId="176" fontId="7" fillId="7" borderId="7" xfId="0" applyNumberFormat="1" applyFont="1" applyFill="1" applyBorder="1" applyAlignment="1">
      <alignment vertical="center"/>
    </xf>
    <xf numFmtId="0" fontId="7" fillId="7" borderId="16" xfId="0" applyFont="1" applyFill="1" applyBorder="1" applyAlignment="1">
      <alignment horizontal="center" vertical="center"/>
    </xf>
    <xf numFmtId="0" fontId="7" fillId="7" borderId="26" xfId="0" applyFont="1" applyFill="1" applyBorder="1" applyAlignment="1">
      <alignment horizontal="center" vertical="center"/>
    </xf>
    <xf numFmtId="176" fontId="7" fillId="5" borderId="7" xfId="0" applyNumberFormat="1" applyFont="1" applyFill="1" applyBorder="1" applyAlignment="1">
      <alignment vertical="center"/>
    </xf>
    <xf numFmtId="176" fontId="7" fillId="5" borderId="6" xfId="0" applyNumberFormat="1" applyFont="1" applyFill="1" applyBorder="1" applyAlignment="1">
      <alignment vertical="center"/>
    </xf>
    <xf numFmtId="0" fontId="7" fillId="5" borderId="10" xfId="0" applyFont="1" applyFill="1" applyBorder="1" applyAlignment="1">
      <alignment vertical="center"/>
    </xf>
    <xf numFmtId="0" fontId="7" fillId="5" borderId="28" xfId="0" applyFont="1" applyFill="1" applyBorder="1" applyAlignment="1">
      <alignment vertical="center"/>
    </xf>
    <xf numFmtId="176" fontId="7" fillId="6" borderId="7" xfId="0" applyNumberFormat="1" applyFont="1" applyFill="1" applyBorder="1" applyAlignment="1">
      <alignment vertical="center"/>
    </xf>
    <xf numFmtId="0" fontId="7" fillId="5" borderId="39" xfId="0" applyFont="1" applyFill="1" applyBorder="1" applyAlignment="1">
      <alignment vertical="center"/>
    </xf>
    <xf numFmtId="0" fontId="7" fillId="5" borderId="22" xfId="0" applyFont="1" applyFill="1" applyBorder="1" applyAlignment="1">
      <alignment vertical="center"/>
    </xf>
    <xf numFmtId="9" fontId="7" fillId="6" borderId="13" xfId="3" applyFont="1" applyFill="1" applyBorder="1" applyAlignment="1">
      <alignment vertical="center"/>
    </xf>
    <xf numFmtId="9" fontId="7" fillId="6" borderId="79" xfId="3" applyFont="1" applyFill="1" applyBorder="1" applyAlignment="1">
      <alignment vertical="center"/>
    </xf>
    <xf numFmtId="176" fontId="7" fillId="0" borderId="59" xfId="0" applyNumberFormat="1" applyFont="1" applyFill="1" applyBorder="1" applyAlignment="1">
      <alignment horizontal="center" vertical="center" wrapText="1"/>
    </xf>
    <xf numFmtId="176" fontId="7" fillId="0" borderId="92" xfId="0" applyNumberFormat="1" applyFont="1" applyFill="1" applyBorder="1" applyAlignment="1">
      <alignment horizontal="center" vertical="center" wrapText="1"/>
    </xf>
    <xf numFmtId="176" fontId="7" fillId="0" borderId="39" xfId="0" applyNumberFormat="1" applyFont="1" applyFill="1" applyBorder="1" applyAlignment="1">
      <alignment vertical="center"/>
    </xf>
    <xf numFmtId="176" fontId="7" fillId="0" borderId="95" xfId="0" applyNumberFormat="1" applyFont="1" applyFill="1" applyBorder="1" applyAlignment="1">
      <alignment vertical="center"/>
    </xf>
    <xf numFmtId="176" fontId="7" fillId="0" borderId="97"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99" xfId="0" applyNumberFormat="1" applyFont="1" applyFill="1" applyBorder="1" applyAlignment="1">
      <alignment vertical="center"/>
    </xf>
    <xf numFmtId="176" fontId="7" fillId="0" borderId="101" xfId="0" applyNumberFormat="1" applyFont="1" applyFill="1" applyBorder="1" applyAlignment="1">
      <alignment vertical="center"/>
    </xf>
    <xf numFmtId="176" fontId="7" fillId="0" borderId="28" xfId="0" applyNumberFormat="1" applyFont="1" applyFill="1" applyBorder="1" applyAlignment="1">
      <alignment vertical="center"/>
    </xf>
    <xf numFmtId="176" fontId="7" fillId="7" borderId="22" xfId="0" applyNumberFormat="1" applyFont="1" applyFill="1" applyBorder="1" applyAlignment="1">
      <alignment vertical="center"/>
    </xf>
    <xf numFmtId="0" fontId="7" fillId="7" borderId="22" xfId="0" applyFont="1" applyFill="1" applyBorder="1" applyAlignment="1">
      <alignment vertical="center"/>
    </xf>
    <xf numFmtId="176" fontId="7" fillId="7" borderId="50" xfId="0" applyNumberFormat="1" applyFont="1" applyFill="1" applyBorder="1" applyAlignment="1">
      <alignment vertical="center"/>
    </xf>
    <xf numFmtId="0" fontId="7" fillId="7" borderId="46"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77" xfId="0" applyFont="1" applyFill="1" applyBorder="1" applyAlignment="1">
      <alignment horizontal="center" vertical="center"/>
    </xf>
    <xf numFmtId="176" fontId="7" fillId="5" borderId="95" xfId="0" applyNumberFormat="1" applyFont="1" applyFill="1" applyBorder="1" applyAlignment="1">
      <alignment vertical="center"/>
    </xf>
    <xf numFmtId="176" fontId="7" fillId="5" borderId="103" xfId="0" applyNumberFormat="1" applyFont="1" applyFill="1" applyBorder="1" applyAlignment="1">
      <alignment vertical="center"/>
    </xf>
    <xf numFmtId="176" fontId="7" fillId="5" borderId="97" xfId="0" applyNumberFormat="1" applyFont="1" applyFill="1" applyBorder="1" applyAlignment="1">
      <alignment vertical="center"/>
    </xf>
    <xf numFmtId="176" fontId="7" fillId="5" borderId="104" xfId="0" applyNumberFormat="1" applyFont="1" applyFill="1" applyBorder="1" applyAlignment="1">
      <alignment vertical="center"/>
    </xf>
    <xf numFmtId="176" fontId="7" fillId="5" borderId="99" xfId="0" applyNumberFormat="1" applyFont="1" applyFill="1" applyBorder="1" applyAlignment="1">
      <alignment vertical="center"/>
    </xf>
    <xf numFmtId="176" fontId="7" fillId="5" borderId="105" xfId="0" applyNumberFormat="1" applyFont="1" applyFill="1" applyBorder="1" applyAlignment="1">
      <alignment vertical="center"/>
    </xf>
    <xf numFmtId="176" fontId="7" fillId="5" borderId="101" xfId="0" applyNumberFormat="1" applyFont="1" applyFill="1" applyBorder="1" applyAlignment="1">
      <alignment vertical="center"/>
    </xf>
    <xf numFmtId="176" fontId="7" fillId="5" borderId="106" xfId="0" applyNumberFormat="1" applyFont="1" applyFill="1" applyBorder="1" applyAlignment="1">
      <alignment vertical="center"/>
    </xf>
    <xf numFmtId="0" fontId="26" fillId="0" borderId="0" xfId="0" applyFont="1" applyAlignment="1">
      <alignment horizontal="right" vertical="center"/>
    </xf>
    <xf numFmtId="0" fontId="8" fillId="0" borderId="37" xfId="0" applyFont="1" applyFill="1" applyBorder="1" applyAlignment="1"/>
    <xf numFmtId="0" fontId="8" fillId="0" borderId="64" xfId="0" applyFont="1" applyFill="1" applyBorder="1" applyAlignment="1"/>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20" fillId="0" borderId="0" xfId="0" applyFont="1" applyBorder="1" applyAlignment="1">
      <alignment horizontal="left" vertical="center"/>
    </xf>
    <xf numFmtId="0" fontId="7" fillId="0" borderId="0" xfId="0" applyFont="1" applyAlignment="1">
      <alignment horizontal="right" vertical="center"/>
    </xf>
    <xf numFmtId="0" fontId="0" fillId="0" borderId="0" xfId="0" applyAlignment="1">
      <alignment horizontal="left" vertical="center" wrapText="1"/>
    </xf>
    <xf numFmtId="0" fontId="50" fillId="0" borderId="0" xfId="0" applyFont="1" applyAlignment="1">
      <alignment horizontal="right" vertical="center"/>
    </xf>
    <xf numFmtId="0" fontId="5" fillId="0" borderId="0" xfId="0" applyFont="1" applyAlignment="1">
      <alignment horizontal="right" vertical="center"/>
    </xf>
    <xf numFmtId="0" fontId="7" fillId="0" borderId="44" xfId="0" applyFont="1" applyBorder="1" applyAlignment="1">
      <alignment horizontal="center" vertical="center"/>
    </xf>
    <xf numFmtId="0" fontId="13" fillId="0" borderId="0" xfId="2" applyFont="1" applyFill="1" applyBorder="1" applyAlignment="1">
      <alignment horizontal="left" vertical="center"/>
    </xf>
    <xf numFmtId="176" fontId="13" fillId="0" borderId="0" xfId="0" applyNumberFormat="1" applyFont="1" applyFill="1" applyAlignment="1">
      <alignment vertical="center"/>
    </xf>
    <xf numFmtId="0" fontId="19" fillId="0" borderId="0" xfId="0" applyFont="1" applyFill="1">
      <alignment vertical="center"/>
    </xf>
    <xf numFmtId="0" fontId="6" fillId="0" borderId="0" xfId="2" applyFont="1" applyFill="1" applyBorder="1" applyAlignment="1">
      <alignment horizontal="left" vertical="center"/>
    </xf>
    <xf numFmtId="176" fontId="6" fillId="0" borderId="0" xfId="0" applyNumberFormat="1" applyFont="1" applyFill="1" applyAlignment="1">
      <alignment vertical="center"/>
    </xf>
    <xf numFmtId="0" fontId="52" fillId="0" borderId="0" xfId="0" applyFont="1">
      <alignment vertical="center"/>
    </xf>
    <xf numFmtId="0" fontId="7" fillId="0" borderId="1" xfId="0" applyFont="1" applyFill="1" applyBorder="1" applyAlignment="1">
      <alignment vertical="center" textRotation="255"/>
    </xf>
    <xf numFmtId="0" fontId="7" fillId="0" borderId="3" xfId="0" applyFont="1" applyFill="1" applyBorder="1" applyAlignment="1">
      <alignment vertical="center" textRotation="255"/>
    </xf>
    <xf numFmtId="176" fontId="7"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176" fontId="7" fillId="4" borderId="7" xfId="0" applyNumberFormat="1" applyFont="1" applyFill="1" applyBorder="1" applyAlignment="1">
      <alignment horizontal="center" vertical="center"/>
    </xf>
    <xf numFmtId="176" fontId="7" fillId="6" borderId="7" xfId="0" applyNumberFormat="1" applyFont="1" applyFill="1" applyBorder="1" applyAlignment="1">
      <alignment horizontal="center" vertical="center"/>
    </xf>
    <xf numFmtId="0" fontId="7" fillId="7" borderId="45" xfId="0" applyFont="1" applyFill="1" applyBorder="1" applyAlignment="1">
      <alignment horizontal="center" vertical="center" wrapText="1"/>
    </xf>
    <xf numFmtId="0" fontId="7" fillId="7" borderId="27" xfId="0" applyFont="1" applyFill="1" applyBorder="1" applyAlignment="1">
      <alignment horizontal="center" vertical="center" wrapText="1"/>
    </xf>
    <xf numFmtId="176" fontId="7" fillId="7" borderId="7" xfId="0" applyNumberFormat="1" applyFont="1" applyFill="1" applyBorder="1" applyAlignment="1">
      <alignment horizontal="center" vertical="center"/>
    </xf>
    <xf numFmtId="176" fontId="7" fillId="4" borderId="13" xfId="0" applyNumberFormat="1" applyFont="1" applyFill="1" applyBorder="1" applyAlignment="1">
      <alignment horizontal="center" vertical="center"/>
    </xf>
    <xf numFmtId="0" fontId="7" fillId="0" borderId="89" xfId="0" applyFont="1" applyFill="1" applyBorder="1" applyAlignment="1">
      <alignment vertical="center" textRotation="255"/>
    </xf>
    <xf numFmtId="0" fontId="7" fillId="0" borderId="90" xfId="0" applyFont="1" applyFill="1" applyBorder="1" applyAlignment="1">
      <alignment vertical="center" textRotation="255"/>
    </xf>
    <xf numFmtId="176" fontId="7" fillId="0" borderId="91" xfId="0" applyNumberFormat="1" applyFont="1" applyFill="1" applyBorder="1" applyAlignment="1">
      <alignment horizontal="center" vertical="center"/>
    </xf>
    <xf numFmtId="176" fontId="7" fillId="4" borderId="89" xfId="0" applyNumberFormat="1" applyFont="1" applyFill="1" applyBorder="1" applyAlignment="1">
      <alignment horizontal="center" vertical="center"/>
    </xf>
    <xf numFmtId="176" fontId="7" fillId="4" borderId="94" xfId="0" applyNumberFormat="1" applyFont="1" applyFill="1" applyBorder="1" applyAlignment="1">
      <alignment horizontal="center" vertical="center"/>
    </xf>
    <xf numFmtId="176" fontId="7" fillId="4" borderId="96" xfId="0" applyNumberFormat="1" applyFont="1" applyFill="1" applyBorder="1" applyAlignment="1">
      <alignment horizontal="center" vertical="center"/>
    </xf>
    <xf numFmtId="176" fontId="7" fillId="4" borderId="57" xfId="0" applyNumberFormat="1" applyFont="1" applyFill="1" applyBorder="1" applyAlignment="1">
      <alignment horizontal="center" vertical="center"/>
    </xf>
    <xf numFmtId="176" fontId="7" fillId="4" borderId="75" xfId="0" applyNumberFormat="1" applyFont="1" applyFill="1" applyBorder="1" applyAlignment="1">
      <alignment horizontal="center" vertical="center"/>
    </xf>
    <xf numFmtId="176" fontId="7" fillId="4" borderId="98" xfId="0" applyNumberFormat="1" applyFont="1" applyFill="1" applyBorder="1" applyAlignment="1">
      <alignment horizontal="center" vertical="center"/>
    </xf>
    <xf numFmtId="176" fontId="7" fillId="4" borderId="100" xfId="0" applyNumberFormat="1" applyFont="1" applyFill="1" applyBorder="1" applyAlignment="1">
      <alignment horizontal="center" vertical="center"/>
    </xf>
    <xf numFmtId="176" fontId="7" fillId="4" borderId="102" xfId="0" applyNumberFormat="1" applyFont="1" applyFill="1" applyBorder="1" applyAlignment="1">
      <alignment horizontal="center" vertical="center"/>
    </xf>
    <xf numFmtId="0" fontId="7" fillId="7" borderId="62" xfId="0" applyFont="1" applyFill="1" applyBorder="1" applyAlignment="1">
      <alignment horizontal="center" vertical="center" textRotation="255" wrapText="1"/>
    </xf>
    <xf numFmtId="0" fontId="7" fillId="7" borderId="56" xfId="0" applyFont="1" applyFill="1" applyBorder="1" applyAlignment="1">
      <alignment horizontal="center" vertical="center" wrapText="1"/>
    </xf>
    <xf numFmtId="176" fontId="7" fillId="7" borderId="76" xfId="0" applyNumberFormat="1" applyFont="1" applyFill="1" applyBorder="1" applyAlignment="1">
      <alignment horizontal="center" vertical="center"/>
    </xf>
    <xf numFmtId="0" fontId="13" fillId="3" borderId="0" xfId="0" applyFont="1" applyFill="1">
      <alignment vertical="center"/>
    </xf>
    <xf numFmtId="49" fontId="13" fillId="3" borderId="0" xfId="0" applyNumberFormat="1" applyFont="1" applyFill="1" applyAlignment="1">
      <alignment vertical="top"/>
    </xf>
    <xf numFmtId="176" fontId="51" fillId="0" borderId="0" xfId="0" applyNumberFormat="1" applyFont="1" applyFill="1" applyAlignment="1">
      <alignment vertical="center"/>
    </xf>
    <xf numFmtId="0" fontId="51" fillId="3" borderId="0" xfId="0" applyFont="1" applyFill="1">
      <alignment vertical="center"/>
    </xf>
    <xf numFmtId="0" fontId="51" fillId="3" borderId="0" xfId="0" applyFont="1" applyFill="1" applyAlignment="1">
      <alignment vertical="center"/>
    </xf>
    <xf numFmtId="49" fontId="51" fillId="3" borderId="0" xfId="0" applyNumberFormat="1" applyFont="1" applyFill="1" applyAlignment="1">
      <alignment vertical="top"/>
    </xf>
    <xf numFmtId="0" fontId="51" fillId="3" borderId="0" xfId="0" applyFont="1" applyFill="1" applyAlignment="1">
      <alignment horizontal="left" vertical="center"/>
    </xf>
    <xf numFmtId="0" fontId="19" fillId="3" borderId="0" xfId="4" applyFont="1" applyFill="1">
      <alignment vertical="center"/>
    </xf>
    <xf numFmtId="0" fontId="6" fillId="3" borderId="0" xfId="0" applyFont="1" applyFill="1">
      <alignment vertical="center"/>
    </xf>
    <xf numFmtId="0" fontId="54" fillId="0" borderId="0" xfId="0" applyFont="1" applyAlignment="1">
      <alignment horizontal="right" vertical="center"/>
    </xf>
    <xf numFmtId="0" fontId="6" fillId="0" borderId="51" xfId="0" applyFont="1" applyBorder="1" applyAlignment="1">
      <alignment horizontal="center" vertical="center" wrapText="1"/>
    </xf>
    <xf numFmtId="0" fontId="6" fillId="0" borderId="58" xfId="0" applyFont="1" applyBorder="1">
      <alignment vertical="center"/>
    </xf>
    <xf numFmtId="0" fontId="6" fillId="0" borderId="8" xfId="0" applyFont="1" applyBorder="1">
      <alignment vertical="center"/>
    </xf>
    <xf numFmtId="0" fontId="6" fillId="0" borderId="14" xfId="0" applyFont="1" applyBorder="1">
      <alignment vertical="center"/>
    </xf>
    <xf numFmtId="0" fontId="6" fillId="0" borderId="51" xfId="0" applyFont="1" applyBorder="1">
      <alignment vertical="center"/>
    </xf>
    <xf numFmtId="0" fontId="6" fillId="0" borderId="58" xfId="0" applyFont="1" applyBorder="1" applyAlignment="1">
      <alignment horizontal="center"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14" xfId="0" applyFont="1" applyBorder="1" applyAlignment="1">
      <alignment vertical="center"/>
    </xf>
    <xf numFmtId="0" fontId="6" fillId="0" borderId="24" xfId="0" applyFont="1" applyBorder="1" applyAlignment="1">
      <alignment horizontal="center" vertical="center"/>
    </xf>
    <xf numFmtId="0" fontId="6" fillId="0" borderId="22" xfId="0" applyNumberFormat="1" applyFont="1" applyFill="1" applyBorder="1" applyAlignment="1">
      <alignment horizontal="center" vertical="center"/>
    </xf>
    <xf numFmtId="0" fontId="0" fillId="0" borderId="0" xfId="0" applyBorder="1">
      <alignment vertical="center"/>
    </xf>
    <xf numFmtId="0" fontId="0" fillId="0" borderId="20" xfId="0" applyBorder="1">
      <alignment vertical="center"/>
    </xf>
    <xf numFmtId="0" fontId="7" fillId="0" borderId="0" xfId="0" applyFont="1" applyAlignment="1">
      <alignment horizontal="left" vertical="center"/>
    </xf>
    <xf numFmtId="0" fontId="49" fillId="0" borderId="0" xfId="0" applyFont="1" applyAlignment="1">
      <alignment horizontal="right" vertical="center"/>
    </xf>
    <xf numFmtId="0" fontId="7" fillId="0" borderId="7" xfId="0" applyFont="1" applyBorder="1" applyAlignment="1">
      <alignment horizontal="center" vertical="center"/>
    </xf>
    <xf numFmtId="0" fontId="6" fillId="0" borderId="18" xfId="0" applyFont="1" applyBorder="1" applyAlignment="1">
      <alignment horizontal="center" vertical="center"/>
    </xf>
    <xf numFmtId="0" fontId="50" fillId="0" borderId="0" xfId="0" applyFont="1" applyAlignment="1">
      <alignment horizontal="right" vertical="center"/>
    </xf>
    <xf numFmtId="0" fontId="7" fillId="0" borderId="0" xfId="0" applyFont="1" applyAlignment="1">
      <alignment horizontal="center"/>
    </xf>
    <xf numFmtId="0" fontId="7" fillId="0" borderId="7" xfId="0" applyFont="1" applyBorder="1" applyAlignment="1">
      <alignment horizontal="center"/>
    </xf>
    <xf numFmtId="0" fontId="7" fillId="0" borderId="0" xfId="0" applyFont="1" applyAlignment="1">
      <alignment horizontal="left" vertical="center" wrapText="1"/>
    </xf>
    <xf numFmtId="0" fontId="56" fillId="0" borderId="0" xfId="0" applyNumberFormat="1" applyFont="1" applyFill="1" applyAlignment="1">
      <alignment vertical="center"/>
    </xf>
    <xf numFmtId="0" fontId="6" fillId="0" borderId="0" xfId="0" applyNumberFormat="1" applyFont="1" applyFill="1" applyAlignment="1">
      <alignment vertical="center"/>
    </xf>
    <xf numFmtId="0" fontId="7" fillId="0" borderId="0" xfId="0" applyFont="1" applyAlignment="1">
      <alignment horizontal="right"/>
    </xf>
    <xf numFmtId="0" fontId="7" fillId="0" borderId="21" xfId="0" applyFont="1" applyBorder="1" applyAlignment="1">
      <alignment horizontal="center" vertical="center" wrapText="1"/>
    </xf>
    <xf numFmtId="178" fontId="7" fillId="8" borderId="7" xfId="0" applyNumberFormat="1" applyFont="1" applyFill="1" applyBorder="1" applyAlignment="1">
      <alignment horizontal="right" vertical="center"/>
    </xf>
    <xf numFmtId="0" fontId="18" fillId="0" borderId="0" xfId="0" applyFont="1" applyAlignment="1">
      <alignment vertical="center" wrapText="1"/>
    </xf>
    <xf numFmtId="0" fontId="50" fillId="8" borderId="7" xfId="0" applyFont="1" applyFill="1" applyBorder="1" applyAlignment="1">
      <alignment horizontal="center" vertical="center"/>
    </xf>
    <xf numFmtId="0" fontId="50" fillId="8" borderId="7" xfId="0" applyFont="1" applyFill="1" applyBorder="1" applyAlignment="1">
      <alignment horizontal="center" vertical="center" wrapText="1"/>
    </xf>
    <xf numFmtId="0" fontId="50" fillId="0" borderId="7" xfId="0" applyFont="1" applyBorder="1" applyAlignment="1">
      <alignment horizontal="center" vertical="center"/>
    </xf>
    <xf numFmtId="0" fontId="7" fillId="0" borderId="7" xfId="0" applyFont="1" applyBorder="1" applyAlignment="1">
      <alignment vertical="center" wrapText="1"/>
    </xf>
    <xf numFmtId="0" fontId="50" fillId="0" borderId="0" xfId="0" applyFont="1" applyBorder="1" applyAlignment="1">
      <alignment horizontal="center" vertical="center"/>
    </xf>
    <xf numFmtId="0" fontId="7" fillId="0" borderId="0" xfId="0" applyFont="1" applyBorder="1" applyAlignment="1">
      <alignment vertical="center" wrapText="1"/>
    </xf>
    <xf numFmtId="0" fontId="0" fillId="0" borderId="0" xfId="0" applyAlignment="1">
      <alignment horizontal="left" vertical="center"/>
    </xf>
    <xf numFmtId="0" fontId="35" fillId="0" borderId="29" xfId="0" applyFont="1" applyBorder="1" applyAlignment="1">
      <alignment horizontal="right"/>
    </xf>
    <xf numFmtId="0" fontId="48" fillId="0" borderId="0" xfId="0" applyFont="1" applyAlignment="1">
      <alignment horizontal="right" vertical="center"/>
    </xf>
    <xf numFmtId="0" fontId="20" fillId="0" borderId="0" xfId="0" applyFont="1" applyAlignment="1">
      <alignment horizontal="right" vertical="center"/>
    </xf>
    <xf numFmtId="0" fontId="55" fillId="0" borderId="0" xfId="0" applyFont="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xf>
    <xf numFmtId="0" fontId="18" fillId="0" borderId="0" xfId="0" applyFont="1" applyAlignment="1">
      <alignment horizontal="left" vertical="center"/>
    </xf>
    <xf numFmtId="0" fontId="8" fillId="3" borderId="6" xfId="0" applyFont="1" applyFill="1" applyBorder="1" applyAlignment="1">
      <alignment horizontal="distributed" vertical="center" indent="1"/>
    </xf>
    <xf numFmtId="0" fontId="7" fillId="3" borderId="15" xfId="0" applyFont="1" applyFill="1" applyBorder="1" applyAlignment="1">
      <alignment horizontal="distributed" vertical="center" indent="1"/>
    </xf>
    <xf numFmtId="0" fontId="7" fillId="3" borderId="21" xfId="0" applyFont="1" applyFill="1" applyBorder="1" applyAlignment="1">
      <alignment horizontal="distributed" vertical="center" indent="1"/>
    </xf>
    <xf numFmtId="0" fontId="8" fillId="3" borderId="15" xfId="0" applyFont="1" applyFill="1" applyBorder="1" applyAlignment="1">
      <alignment horizontal="distributed" vertical="center" indent="6"/>
    </xf>
    <xf numFmtId="0" fontId="7" fillId="3" borderId="15" xfId="0" applyFont="1" applyFill="1" applyBorder="1" applyAlignment="1">
      <alignment horizontal="distributed" vertical="center" indent="6"/>
    </xf>
    <xf numFmtId="0" fontId="7" fillId="3" borderId="21" xfId="0" applyFont="1" applyFill="1" applyBorder="1" applyAlignment="1">
      <alignment horizontal="distributed" vertical="center" indent="6"/>
    </xf>
    <xf numFmtId="0" fontId="8" fillId="3" borderId="15" xfId="0" applyFont="1" applyFill="1" applyBorder="1" applyAlignment="1">
      <alignment horizontal="distributed" vertical="center" indent="1"/>
    </xf>
    <xf numFmtId="0" fontId="7" fillId="0" borderId="21" xfId="0" applyFont="1" applyBorder="1" applyAlignment="1">
      <alignment horizontal="distributed" vertical="center"/>
    </xf>
    <xf numFmtId="0" fontId="8" fillId="0" borderId="20" xfId="0" applyFont="1" applyFill="1" applyBorder="1" applyAlignment="1">
      <alignment horizontal="distributed" vertical="center" indent="1"/>
    </xf>
    <xf numFmtId="0" fontId="8" fillId="0" borderId="19" xfId="0" applyFont="1" applyFill="1" applyBorder="1" applyAlignment="1">
      <alignment vertical="center"/>
    </xf>
    <xf numFmtId="0" fontId="7" fillId="0" borderId="17" xfId="0" applyFont="1" applyFill="1" applyBorder="1">
      <alignment vertical="center"/>
    </xf>
    <xf numFmtId="0" fontId="7" fillId="0" borderId="18" xfId="0" applyFont="1" applyFill="1" applyBorder="1">
      <alignment vertical="center"/>
    </xf>
    <xf numFmtId="0" fontId="8" fillId="0" borderId="7" xfId="0" applyFont="1" applyFill="1" applyBorder="1" applyAlignment="1">
      <alignment horizontal="distributed" vertical="center" indent="1"/>
    </xf>
    <xf numFmtId="0" fontId="8" fillId="0" borderId="7" xfId="0" applyFont="1" applyFill="1" applyBorder="1" applyAlignment="1">
      <alignment horizontal="left" vertical="center" indent="1"/>
    </xf>
    <xf numFmtId="0" fontId="8" fillId="0" borderId="10" xfId="0" applyFont="1" applyFill="1" applyBorder="1" applyAlignment="1">
      <alignment vertical="center" textRotation="255"/>
    </xf>
    <xf numFmtId="0" fontId="8" fillId="0" borderId="22" xfId="0" applyFont="1" applyFill="1" applyBorder="1" applyAlignment="1">
      <alignment vertical="center" textRotation="255"/>
    </xf>
    <xf numFmtId="0" fontId="8" fillId="0" borderId="20" xfId="0" applyFont="1" applyFill="1" applyBorder="1" applyAlignment="1">
      <alignment vertical="center" textRotation="255"/>
    </xf>
    <xf numFmtId="0" fontId="8" fillId="0" borderId="10" xfId="0" applyFont="1" applyFill="1" applyBorder="1" applyAlignment="1">
      <alignment horizontal="center" vertical="center" textRotation="255" shrinkToFit="1"/>
    </xf>
    <xf numFmtId="0" fontId="7" fillId="0" borderId="22" xfId="0" applyFont="1" applyFill="1" applyBorder="1" applyAlignment="1">
      <alignment horizontal="center" vertical="center" textRotation="255" shrinkToFit="1"/>
    </xf>
    <xf numFmtId="0" fontId="7" fillId="0" borderId="20" xfId="0" applyFont="1" applyFill="1" applyBorder="1" applyAlignment="1">
      <alignment horizontal="center" vertical="center" textRotation="255" shrinkToFit="1"/>
    </xf>
    <xf numFmtId="0" fontId="8" fillId="0" borderId="6"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5" xfId="0" applyFont="1" applyFill="1" applyBorder="1" applyAlignment="1">
      <alignment vertical="center"/>
    </xf>
    <xf numFmtId="0" fontId="0" fillId="0" borderId="15" xfId="0" applyFont="1" applyBorder="1" applyAlignment="1">
      <alignment vertical="center"/>
    </xf>
    <xf numFmtId="0" fontId="0" fillId="0" borderId="21" xfId="0" applyFont="1" applyBorder="1" applyAlignment="1">
      <alignment vertical="center"/>
    </xf>
    <xf numFmtId="0" fontId="8" fillId="0" borderId="16" xfId="0" applyFont="1" applyFill="1" applyBorder="1" applyAlignment="1">
      <alignment horizontal="left" vertical="top" shrinkToFit="1"/>
    </xf>
    <xf numFmtId="0" fontId="8" fillId="0" borderId="0" xfId="0" applyFont="1" applyFill="1" applyBorder="1" applyAlignment="1">
      <alignment horizontal="left" vertical="top" shrinkToFit="1"/>
    </xf>
    <xf numFmtId="179" fontId="8" fillId="0" borderId="16" xfId="0" applyNumberFormat="1" applyFont="1" applyFill="1" applyBorder="1" applyAlignment="1">
      <alignment vertical="top" shrinkToFit="1"/>
    </xf>
    <xf numFmtId="179" fontId="8" fillId="0" borderId="0" xfId="0" applyNumberFormat="1" applyFont="1" applyFill="1" applyBorder="1" applyAlignment="1">
      <alignment vertical="top" shrinkToFit="1"/>
    </xf>
    <xf numFmtId="0" fontId="0" fillId="0" borderId="15" xfId="0" applyFont="1" applyBorder="1" applyAlignment="1">
      <alignment horizontal="center" vertical="center"/>
    </xf>
    <xf numFmtId="0" fontId="0" fillId="0" borderId="21" xfId="0" applyFont="1" applyBorder="1" applyAlignment="1">
      <alignment horizontal="center" vertical="center"/>
    </xf>
    <xf numFmtId="0" fontId="8" fillId="0" borderId="9" xfId="0" applyFont="1" applyFill="1" applyBorder="1" applyAlignment="1">
      <alignment horizontal="left" vertical="top" shrinkToFit="1"/>
    </xf>
    <xf numFmtId="0" fontId="8" fillId="0" borderId="23" xfId="0" applyFont="1" applyFill="1" applyBorder="1" applyAlignment="1">
      <alignment horizontal="left" vertical="top" shrinkToFit="1"/>
    </xf>
    <xf numFmtId="179" fontId="7" fillId="0" borderId="9" xfId="0" applyNumberFormat="1" applyFont="1" applyFill="1" applyBorder="1" applyAlignment="1">
      <alignment vertical="center"/>
    </xf>
    <xf numFmtId="179" fontId="7" fillId="0" borderId="23" xfId="0" applyNumberFormat="1" applyFont="1" applyFill="1" applyBorder="1" applyAlignment="1">
      <alignment vertical="center"/>
    </xf>
    <xf numFmtId="179" fontId="7" fillId="0" borderId="16" xfId="0" applyNumberFormat="1" applyFont="1" applyFill="1" applyBorder="1" applyAlignment="1">
      <alignment vertical="center"/>
    </xf>
    <xf numFmtId="179" fontId="7" fillId="0" borderId="0" xfId="0" applyNumberFormat="1" applyFont="1" applyFill="1" applyBorder="1" applyAlignment="1">
      <alignment vertical="center"/>
    </xf>
    <xf numFmtId="0" fontId="8" fillId="0" borderId="19" xfId="0" applyFont="1" applyFill="1" applyBorder="1" applyAlignment="1">
      <alignment horizontal="center" vertical="top" shrinkToFit="1"/>
    </xf>
    <xf numFmtId="0" fontId="8" fillId="0" borderId="17" xfId="0" applyFont="1" applyFill="1" applyBorder="1" applyAlignment="1">
      <alignment horizontal="center" vertical="top" shrinkToFit="1"/>
    </xf>
    <xf numFmtId="179" fontId="8" fillId="0" borderId="19" xfId="0" applyNumberFormat="1" applyFont="1" applyFill="1" applyBorder="1" applyAlignment="1">
      <alignment vertical="top" shrinkToFit="1"/>
    </xf>
    <xf numFmtId="179" fontId="8" fillId="0" borderId="17" xfId="0" applyNumberFormat="1" applyFont="1" applyFill="1" applyBorder="1" applyAlignment="1">
      <alignment vertical="top" shrinkToFit="1"/>
    </xf>
    <xf numFmtId="0" fontId="8" fillId="0" borderId="22" xfId="0" applyFont="1" applyFill="1" applyBorder="1" applyAlignment="1">
      <alignment horizontal="center" vertical="center" textRotation="255" shrinkToFit="1"/>
    </xf>
    <xf numFmtId="0" fontId="8" fillId="0" borderId="16" xfId="0" applyNumberFormat="1" applyFont="1" applyFill="1" applyBorder="1" applyAlignment="1">
      <alignment horizontal="left" vertical="top" shrinkToFit="1"/>
    </xf>
    <xf numFmtId="0" fontId="8" fillId="0" borderId="0" xfId="0" applyNumberFormat="1" applyFont="1" applyFill="1" applyBorder="1" applyAlignment="1">
      <alignment horizontal="left" vertical="top" shrinkToFit="1"/>
    </xf>
    <xf numFmtId="0" fontId="8" fillId="0" borderId="9"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8" fillId="0" borderId="9" xfId="0" applyFont="1" applyFill="1" applyBorder="1" applyAlignment="1">
      <alignment horizontal="left" vertical="center"/>
    </xf>
    <xf numFmtId="0" fontId="8" fillId="0" borderId="23" xfId="0" applyFont="1" applyFill="1" applyBorder="1" applyAlignment="1">
      <alignment horizontal="left" vertical="center"/>
    </xf>
    <xf numFmtId="0" fontId="7" fillId="0" borderId="23" xfId="0" applyFont="1" applyFill="1" applyBorder="1" applyAlignment="1">
      <alignment horizontal="left" vertical="center"/>
    </xf>
    <xf numFmtId="0" fontId="7" fillId="0" borderId="25" xfId="0" applyFont="1" applyFill="1" applyBorder="1" applyAlignment="1">
      <alignment horizontal="left" vertical="center"/>
    </xf>
    <xf numFmtId="0" fontId="8" fillId="0" borderId="9" xfId="0" applyFont="1" applyFill="1" applyBorder="1" applyAlignment="1">
      <alignment horizontal="distributed" vertical="center" indent="1"/>
    </xf>
    <xf numFmtId="0" fontId="8" fillId="0" borderId="23" xfId="0" applyFont="1" applyFill="1" applyBorder="1" applyAlignment="1">
      <alignment horizontal="distributed" vertical="center" indent="1"/>
    </xf>
    <xf numFmtId="0" fontId="7" fillId="0" borderId="25" xfId="0" applyFont="1" applyFill="1" applyBorder="1" applyAlignment="1">
      <alignment horizontal="distributed" vertical="center"/>
    </xf>
    <xf numFmtId="0" fontId="8" fillId="3" borderId="9" xfId="0" applyFont="1" applyFill="1" applyBorder="1" applyAlignment="1">
      <alignment horizontal="center" vertical="center" textRotation="255"/>
    </xf>
    <xf numFmtId="0" fontId="8" fillId="3" borderId="16" xfId="0" applyFont="1" applyFill="1" applyBorder="1" applyAlignment="1">
      <alignment horizontal="center" vertical="center" textRotation="255"/>
    </xf>
    <xf numFmtId="0" fontId="7" fillId="0" borderId="16" xfId="0" applyFont="1" applyBorder="1" applyAlignment="1">
      <alignment horizontal="center" vertical="center" textRotation="255"/>
    </xf>
    <xf numFmtId="0" fontId="7" fillId="0" borderId="22" xfId="0" applyFont="1" applyBorder="1" applyAlignment="1">
      <alignment horizontal="center" vertical="center" textRotation="255"/>
    </xf>
    <xf numFmtId="0" fontId="39" fillId="3" borderId="10" xfId="0" applyFont="1" applyFill="1" applyBorder="1" applyAlignment="1">
      <alignment horizontal="center" vertical="center" textRotation="255" shrinkToFit="1"/>
    </xf>
    <xf numFmtId="0" fontId="39" fillId="3" borderId="22" xfId="0" applyFont="1" applyFill="1" applyBorder="1" applyAlignment="1">
      <alignment horizontal="center" vertical="center" textRotation="255" shrinkToFit="1"/>
    </xf>
    <xf numFmtId="0" fontId="39" fillId="4" borderId="9" xfId="0" applyFont="1" applyFill="1" applyBorder="1" applyAlignment="1">
      <alignment horizontal="center" vertical="center"/>
    </xf>
    <xf numFmtId="0" fontId="5" fillId="4" borderId="23" xfId="0" applyFont="1" applyFill="1" applyBorder="1" applyAlignment="1">
      <alignment vertical="center"/>
    </xf>
    <xf numFmtId="0" fontId="5" fillId="4" borderId="25" xfId="0" applyFont="1" applyFill="1" applyBorder="1" applyAlignment="1">
      <alignment vertical="center"/>
    </xf>
    <xf numFmtId="0" fontId="39" fillId="4" borderId="16" xfId="0" applyFont="1" applyFill="1" applyBorder="1" applyAlignment="1">
      <alignment horizontal="center" vertical="center"/>
    </xf>
    <xf numFmtId="0" fontId="5" fillId="4" borderId="0" xfId="0" applyFont="1" applyFill="1" applyBorder="1" applyAlignment="1">
      <alignment vertical="center"/>
    </xf>
    <xf numFmtId="0" fontId="5" fillId="4" borderId="27" xfId="0" applyFont="1" applyFill="1" applyBorder="1" applyAlignment="1">
      <alignment vertical="center"/>
    </xf>
    <xf numFmtId="0" fontId="5" fillId="4" borderId="19" xfId="0" applyFont="1" applyFill="1" applyBorder="1" applyAlignment="1">
      <alignment vertical="center"/>
    </xf>
    <xf numFmtId="0" fontId="5" fillId="4" borderId="17" xfId="0" applyFont="1" applyFill="1" applyBorder="1" applyAlignment="1">
      <alignment vertical="center"/>
    </xf>
    <xf numFmtId="0" fontId="5" fillId="4" borderId="18" xfId="0" applyFont="1" applyFill="1" applyBorder="1" applyAlignment="1">
      <alignment vertical="center"/>
    </xf>
    <xf numFmtId="0" fontId="19" fillId="0" borderId="23" xfId="0" applyFont="1" applyBorder="1" applyAlignment="1">
      <alignment horizontal="center" vertical="center"/>
    </xf>
    <xf numFmtId="0" fontId="40" fillId="3" borderId="9" xfId="0" applyFont="1" applyFill="1" applyBorder="1" applyAlignment="1">
      <alignment horizontal="center" vertical="center" wrapText="1" shrinkToFi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40" fillId="4" borderId="9" xfId="0" applyFont="1" applyFill="1" applyBorder="1" applyAlignment="1">
      <alignment horizontal="center" vertical="center" wrapText="1"/>
    </xf>
    <xf numFmtId="0" fontId="40" fillId="4" borderId="23" xfId="0" applyFont="1" applyFill="1" applyBorder="1" applyAlignment="1">
      <alignment horizontal="center" vertical="center"/>
    </xf>
    <xf numFmtId="0" fontId="41" fillId="0" borderId="25" xfId="0" applyFont="1" applyBorder="1" applyAlignment="1">
      <alignment vertical="center"/>
    </xf>
    <xf numFmtId="0" fontId="40" fillId="4" borderId="16" xfId="0" applyFont="1" applyFill="1" applyBorder="1" applyAlignment="1">
      <alignment horizontal="center" vertical="center" wrapText="1"/>
    </xf>
    <xf numFmtId="0" fontId="40" fillId="4" borderId="0" xfId="0" applyFont="1" applyFill="1" applyBorder="1" applyAlignment="1">
      <alignment horizontal="center" vertical="center"/>
    </xf>
    <xf numFmtId="0" fontId="41" fillId="0" borderId="27" xfId="0" applyFont="1" applyBorder="1" applyAlignment="1">
      <alignment vertical="center"/>
    </xf>
    <xf numFmtId="0" fontId="40" fillId="4" borderId="19" xfId="0" applyFont="1" applyFill="1" applyBorder="1" applyAlignment="1">
      <alignment horizontal="center" vertical="center"/>
    </xf>
    <xf numFmtId="0" fontId="40" fillId="4" borderId="17" xfId="0" applyFont="1" applyFill="1" applyBorder="1" applyAlignment="1">
      <alignment horizontal="center" vertical="center"/>
    </xf>
    <xf numFmtId="0" fontId="41" fillId="0" borderId="18" xfId="0" applyFont="1" applyBorder="1" applyAlignment="1">
      <alignment vertical="center"/>
    </xf>
    <xf numFmtId="0" fontId="8" fillId="3" borderId="9"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Alignment="1">
      <alignment horizontal="center" vertical="center"/>
    </xf>
    <xf numFmtId="0" fontId="0" fillId="0" borderId="27"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9" fillId="3" borderId="30" xfId="0" applyFont="1" applyFill="1" applyBorder="1" applyAlignment="1">
      <alignment horizontal="center" vertical="center" wrapText="1" shrinkToFit="1"/>
    </xf>
    <xf numFmtId="0" fontId="43" fillId="0" borderId="25" xfId="0" applyFont="1" applyBorder="1" applyAlignment="1">
      <alignment horizontal="center" vertical="center" wrapText="1" shrinkToFit="1"/>
    </xf>
    <xf numFmtId="0" fontId="43" fillId="0" borderId="31" xfId="0" applyFont="1" applyBorder="1" applyAlignment="1">
      <alignment horizontal="center" vertical="center" wrapText="1" shrinkToFit="1"/>
    </xf>
    <xf numFmtId="0" fontId="43" fillId="0" borderId="18" xfId="0" applyFont="1" applyBorder="1" applyAlignment="1">
      <alignment horizontal="center" vertical="center" wrapText="1" shrinkToFit="1"/>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39" fillId="0" borderId="6" xfId="0" applyFont="1" applyFill="1" applyBorder="1" applyAlignment="1">
      <alignment horizontal="left" vertical="center"/>
    </xf>
    <xf numFmtId="0" fontId="39" fillId="0" borderId="15" xfId="0" applyFont="1" applyFill="1" applyBorder="1" applyAlignment="1">
      <alignment horizontal="left" vertical="center"/>
    </xf>
    <xf numFmtId="0" fontId="39" fillId="0" borderId="21" xfId="0" applyFont="1" applyFill="1" applyBorder="1" applyAlignment="1">
      <alignment horizontal="left" vertical="center"/>
    </xf>
    <xf numFmtId="0" fontId="39" fillId="0" borderId="6" xfId="0" applyNumberFormat="1" applyFont="1" applyFill="1" applyBorder="1" applyAlignment="1"/>
    <xf numFmtId="0" fontId="39" fillId="0" borderId="15" xfId="0" applyNumberFormat="1" applyFont="1" applyFill="1" applyBorder="1" applyAlignment="1"/>
    <xf numFmtId="0" fontId="39" fillId="0" borderId="6" xfId="0" applyNumberFormat="1" applyFont="1" applyFill="1" applyBorder="1" applyAlignment="1">
      <alignment horizontal="right"/>
    </xf>
    <xf numFmtId="0" fontId="39" fillId="0" borderId="15" xfId="0" applyNumberFormat="1" applyFont="1" applyFill="1" applyBorder="1" applyAlignment="1">
      <alignment horizontal="right"/>
    </xf>
    <xf numFmtId="0" fontId="39" fillId="0" borderId="34" xfId="0" applyFont="1" applyFill="1" applyBorder="1" applyAlignment="1"/>
    <xf numFmtId="0" fontId="39" fillId="0" borderId="15" xfId="0" applyFont="1" applyFill="1" applyBorder="1" applyAlignment="1"/>
    <xf numFmtId="0" fontId="39" fillId="4" borderId="9" xfId="0" applyFont="1" applyFill="1" applyBorder="1" applyAlignment="1">
      <alignment horizontal="center" vertical="center" wrapText="1"/>
    </xf>
    <xf numFmtId="0" fontId="19" fillId="0" borderId="25" xfId="0" applyFont="1" applyBorder="1" applyAlignment="1">
      <alignment horizontal="center" vertical="center"/>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36" xfId="0" applyFont="1" applyBorder="1" applyAlignment="1">
      <alignment horizontal="center" vertical="center"/>
    </xf>
    <xf numFmtId="0" fontId="19" fillId="0" borderId="64" xfId="0" applyFont="1" applyBorder="1" applyAlignment="1">
      <alignment horizontal="center" vertical="center"/>
    </xf>
    <xf numFmtId="0" fontId="39" fillId="4" borderId="23" xfId="0" applyFont="1" applyFill="1" applyBorder="1" applyAlignment="1">
      <alignment horizontal="center" vertical="center"/>
    </xf>
    <xf numFmtId="0" fontId="39" fillId="0" borderId="6" xfId="0" applyFont="1" applyFill="1" applyBorder="1" applyAlignment="1">
      <alignment horizontal="right"/>
    </xf>
    <xf numFmtId="0" fontId="43" fillId="0" borderId="15" xfId="0" applyFont="1" applyBorder="1" applyAlignment="1">
      <alignment horizontal="right"/>
    </xf>
    <xf numFmtId="0" fontId="10" fillId="4" borderId="9" xfId="0" applyFont="1" applyFill="1" applyBorder="1" applyAlignment="1">
      <alignment horizontal="center" vertical="center"/>
    </xf>
    <xf numFmtId="0" fontId="0" fillId="0" borderId="0" xfId="0" applyFont="1" applyBorder="1" applyAlignment="1">
      <alignment horizontal="center" vertical="center"/>
    </xf>
    <xf numFmtId="0" fontId="39" fillId="0" borderId="6" xfId="0" applyFont="1" applyFill="1" applyBorder="1" applyAlignment="1">
      <alignment vertical="center"/>
    </xf>
    <xf numFmtId="0" fontId="39" fillId="0" borderId="15" xfId="0" applyFont="1" applyFill="1" applyBorder="1" applyAlignment="1">
      <alignment vertical="center"/>
    </xf>
    <xf numFmtId="0" fontId="39" fillId="0" borderId="21" xfId="0" applyFont="1" applyFill="1" applyBorder="1" applyAlignment="1">
      <alignment vertical="center"/>
    </xf>
    <xf numFmtId="0" fontId="39" fillId="0" borderId="6" xfId="0" applyFont="1" applyFill="1" applyBorder="1" applyAlignment="1"/>
    <xf numFmtId="0" fontId="39" fillId="0" borderId="15" xfId="0" applyFont="1" applyFill="1" applyBorder="1" applyAlignment="1">
      <alignment horizontal="right"/>
    </xf>
    <xf numFmtId="0" fontId="39" fillId="4" borderId="6" xfId="0" applyFont="1" applyFill="1" applyBorder="1" applyAlignment="1">
      <alignment horizontal="right"/>
    </xf>
    <xf numFmtId="0" fontId="39" fillId="4" borderId="15" xfId="0" applyFont="1" applyFill="1" applyBorder="1" applyAlignment="1">
      <alignment horizontal="right"/>
    </xf>
    <xf numFmtId="0" fontId="39" fillId="0" borderId="6" xfId="0" applyFont="1" applyFill="1" applyBorder="1" applyAlignment="1">
      <alignment vertical="center" shrinkToFit="1"/>
    </xf>
    <xf numFmtId="0" fontId="39" fillId="0" borderId="15" xfId="0" applyFont="1" applyFill="1" applyBorder="1" applyAlignment="1">
      <alignment vertical="center" shrinkToFit="1"/>
    </xf>
    <xf numFmtId="0" fontId="39" fillId="0" borderId="21" xfId="0" applyFont="1" applyFill="1" applyBorder="1" applyAlignment="1">
      <alignment vertical="center" shrinkToFit="1"/>
    </xf>
    <xf numFmtId="0" fontId="39" fillId="0" borderId="6" xfId="0" applyFont="1" applyBorder="1" applyAlignment="1">
      <alignment horizontal="center"/>
    </xf>
    <xf numFmtId="0" fontId="39" fillId="0" borderId="15" xfId="0" applyFont="1" applyBorder="1" applyAlignment="1">
      <alignment horizontal="center"/>
    </xf>
    <xf numFmtId="0" fontId="39" fillId="0" borderId="21" xfId="0" applyFont="1" applyBorder="1" applyAlignment="1">
      <alignment horizontal="center"/>
    </xf>
    <xf numFmtId="0" fontId="39" fillId="0" borderId="37" xfId="0" applyFont="1" applyBorder="1" applyAlignment="1">
      <alignment horizontal="center"/>
    </xf>
    <xf numFmtId="0" fontId="39" fillId="0" borderId="34" xfId="0" applyFont="1" applyFill="1" applyBorder="1" applyAlignment="1">
      <alignment horizontal="right"/>
    </xf>
    <xf numFmtId="0" fontId="39" fillId="0" borderId="6" xfId="0" applyFont="1" applyBorder="1" applyAlignment="1">
      <alignment horizontal="right"/>
    </xf>
    <xf numFmtId="0" fontId="39" fillId="0" borderId="15" xfId="0" applyFont="1" applyBorder="1" applyAlignment="1">
      <alignment horizontal="right"/>
    </xf>
    <xf numFmtId="0" fontId="39" fillId="0" borderId="34" xfId="0" applyFont="1" applyBorder="1" applyAlignment="1">
      <alignment horizontal="center"/>
    </xf>
    <xf numFmtId="0" fontId="39" fillId="0" borderId="6" xfId="0" applyFont="1" applyFill="1" applyBorder="1" applyAlignment="1">
      <alignment horizontal="center"/>
    </xf>
    <xf numFmtId="0" fontId="19" fillId="0" borderId="15" xfId="0" applyFont="1" applyBorder="1" applyAlignment="1">
      <alignment horizontal="center"/>
    </xf>
    <xf numFmtId="0" fontId="19" fillId="0" borderId="21" xfId="0" applyFont="1" applyBorder="1" applyAlignment="1">
      <alignment horizontal="center"/>
    </xf>
    <xf numFmtId="0" fontId="5" fillId="0" borderId="15" xfId="0" applyFont="1" applyBorder="1" applyAlignment="1"/>
    <xf numFmtId="0" fontId="19" fillId="0" borderId="15" xfId="0" applyFont="1" applyBorder="1" applyAlignment="1"/>
    <xf numFmtId="0" fontId="39" fillId="0" borderId="9" xfId="0" applyFont="1" applyBorder="1" applyAlignment="1">
      <alignment horizontal="center" vertical="center"/>
    </xf>
    <xf numFmtId="0" fontId="39" fillId="0" borderId="23" xfId="0" applyFont="1" applyBorder="1" applyAlignment="1">
      <alignment vertical="center"/>
    </xf>
    <xf numFmtId="0" fontId="39" fillId="0" borderId="25" xfId="0" applyFont="1" applyBorder="1" applyAlignment="1">
      <alignment vertical="center"/>
    </xf>
    <xf numFmtId="180" fontId="39" fillId="5" borderId="6" xfId="0" applyNumberFormat="1" applyFont="1" applyFill="1" applyBorder="1" applyAlignment="1">
      <alignment horizontal="right"/>
    </xf>
    <xf numFmtId="180" fontId="39" fillId="5" borderId="15" xfId="0" applyNumberFormat="1" applyFont="1" applyFill="1" applyBorder="1" applyAlignment="1">
      <alignment horizontal="right"/>
    </xf>
    <xf numFmtId="0" fontId="39" fillId="5" borderId="34" xfId="0" applyFont="1" applyFill="1" applyBorder="1" applyAlignment="1">
      <alignment horizontal="right"/>
    </xf>
    <xf numFmtId="0" fontId="39" fillId="5" borderId="15" xfId="0" applyFont="1" applyFill="1" applyBorder="1" applyAlignment="1">
      <alignment horizontal="right"/>
    </xf>
    <xf numFmtId="0" fontId="39" fillId="5" borderId="6" xfId="0" applyFont="1" applyFill="1" applyBorder="1" applyAlignment="1">
      <alignment horizontal="right"/>
    </xf>
    <xf numFmtId="0" fontId="39" fillId="5" borderId="9" xfId="0" applyFont="1" applyFill="1" applyBorder="1" applyAlignment="1">
      <alignment horizontal="right"/>
    </xf>
    <xf numFmtId="0" fontId="43" fillId="0" borderId="23" xfId="0" applyFont="1" applyBorder="1" applyAlignment="1">
      <alignment horizontal="right"/>
    </xf>
    <xf numFmtId="0" fontId="39" fillId="3" borderId="20" xfId="0" applyFont="1" applyFill="1" applyBorder="1" applyAlignment="1">
      <alignment horizontal="center" vertical="center" textRotation="255" shrinkToFit="1"/>
    </xf>
    <xf numFmtId="0" fontId="42" fillId="4" borderId="6" xfId="0" applyFont="1" applyFill="1" applyBorder="1" applyAlignment="1">
      <alignment horizontal="center" vertical="center"/>
    </xf>
    <xf numFmtId="0" fontId="19" fillId="0" borderId="15" xfId="0" applyFont="1" applyBorder="1" applyAlignment="1">
      <alignment horizontal="center" vertical="center"/>
    </xf>
    <xf numFmtId="0" fontId="19" fillId="0" borderId="21" xfId="0" applyFont="1" applyBorder="1" applyAlignment="1">
      <alignment horizontal="center" vertical="center"/>
    </xf>
    <xf numFmtId="0" fontId="42" fillId="4" borderId="30" xfId="0" applyFont="1" applyFill="1" applyBorder="1" applyAlignment="1">
      <alignment horizontal="center" vertical="center" wrapText="1" shrinkToFit="1"/>
    </xf>
    <xf numFmtId="0" fontId="42" fillId="4" borderId="23" xfId="0" applyFont="1" applyFill="1" applyBorder="1" applyAlignment="1">
      <alignment horizontal="center" vertical="center" wrapText="1" shrinkToFit="1"/>
    </xf>
    <xf numFmtId="0" fontId="42" fillId="4" borderId="70" xfId="0" applyFont="1" applyFill="1" applyBorder="1" applyAlignment="1">
      <alignment horizontal="center" vertical="center" wrapText="1" shrinkToFit="1"/>
    </xf>
    <xf numFmtId="0" fontId="42" fillId="4" borderId="0" xfId="0" applyFont="1" applyFill="1" applyBorder="1" applyAlignment="1">
      <alignment horizontal="center" vertical="center" wrapText="1" shrinkToFit="1"/>
    </xf>
    <xf numFmtId="0" fontId="42" fillId="4" borderId="31" xfId="0" applyFont="1" applyFill="1" applyBorder="1" applyAlignment="1">
      <alignment horizontal="center" vertical="center" wrapText="1" shrinkToFit="1"/>
    </xf>
    <xf numFmtId="0" fontId="42" fillId="4" borderId="17" xfId="0" applyFont="1" applyFill="1" applyBorder="1" applyAlignment="1">
      <alignment horizontal="center" vertical="center" wrapText="1" shrinkToFit="1"/>
    </xf>
    <xf numFmtId="0" fontId="44"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42" fillId="4" borderId="67" xfId="0" applyFont="1" applyFill="1" applyBorder="1" applyAlignment="1">
      <alignment horizontal="center" vertical="center" wrapText="1" shrinkToFit="1"/>
    </xf>
    <xf numFmtId="0" fontId="42" fillId="4" borderId="68" xfId="0" applyFont="1" applyFill="1" applyBorder="1" applyAlignment="1">
      <alignment horizontal="center" vertical="center" wrapText="1" shrinkToFit="1"/>
    </xf>
    <xf numFmtId="0" fontId="42" fillId="4" borderId="69" xfId="0" applyFont="1" applyFill="1" applyBorder="1" applyAlignment="1">
      <alignment horizontal="center" vertical="center" wrapText="1" shrinkToFit="1"/>
    </xf>
    <xf numFmtId="0" fontId="42" fillId="4" borderId="72" xfId="0" applyFont="1" applyFill="1" applyBorder="1" applyAlignment="1">
      <alignment horizontal="center" vertical="center" wrapText="1" shrinkToFit="1"/>
    </xf>
    <xf numFmtId="0" fontId="42" fillId="4" borderId="65" xfId="0" applyFont="1" applyFill="1" applyBorder="1" applyAlignment="1">
      <alignment horizontal="center" vertical="center" wrapText="1" shrinkToFit="1"/>
    </xf>
    <xf numFmtId="0" fontId="19" fillId="0" borderId="27" xfId="0" applyFont="1" applyBorder="1" applyAlignment="1">
      <alignment horizontal="center" vertical="center"/>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39" fillId="0" borderId="6" xfId="0" applyFont="1" applyFill="1" applyBorder="1" applyAlignment="1">
      <alignment horizontal="right" vertical="center"/>
    </xf>
    <xf numFmtId="0" fontId="39" fillId="0" borderId="15" xfId="0" applyFont="1" applyFill="1" applyBorder="1" applyAlignment="1">
      <alignment horizontal="right" vertical="center"/>
    </xf>
    <xf numFmtId="0" fontId="39" fillId="4" borderId="6" xfId="0" applyFont="1" applyFill="1" applyBorder="1" applyAlignment="1">
      <alignment horizontal="center" vertical="center"/>
    </xf>
    <xf numFmtId="0" fontId="43" fillId="0" borderId="15" xfId="0" applyFont="1" applyBorder="1" applyAlignment="1">
      <alignment horizontal="center" vertical="center"/>
    </xf>
    <xf numFmtId="180" fontId="39" fillId="0" borderId="6" xfId="0" applyNumberFormat="1" applyFont="1" applyFill="1" applyBorder="1" applyAlignment="1">
      <alignment horizontal="right" vertical="center"/>
    </xf>
    <xf numFmtId="0" fontId="39" fillId="0" borderId="6"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38"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37" xfId="0" applyFont="1" applyFill="1" applyBorder="1" applyAlignment="1">
      <alignment horizontal="center" vertical="center"/>
    </xf>
    <xf numFmtId="180" fontId="39" fillId="0" borderId="34" xfId="0" applyNumberFormat="1" applyFont="1" applyFill="1" applyBorder="1" applyAlignment="1">
      <alignment horizontal="right" vertical="center"/>
    </xf>
    <xf numFmtId="180" fontId="39" fillId="0" borderId="15" xfId="0" applyNumberFormat="1" applyFont="1" applyFill="1" applyBorder="1" applyAlignment="1">
      <alignment horizontal="right" vertical="center"/>
    </xf>
    <xf numFmtId="0" fontId="8" fillId="3" borderId="0"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23" xfId="0" applyFont="1" applyFill="1" applyBorder="1" applyAlignment="1">
      <alignment horizontal="center" vertical="center"/>
    </xf>
    <xf numFmtId="0" fontId="42" fillId="4" borderId="25" xfId="0" applyFont="1" applyFill="1" applyBorder="1" applyAlignment="1">
      <alignment horizontal="center" vertical="center"/>
    </xf>
    <xf numFmtId="0" fontId="42" fillId="4" borderId="16"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27" xfId="0" applyFont="1" applyFill="1" applyBorder="1" applyAlignment="1">
      <alignment horizontal="center" vertical="center"/>
    </xf>
    <xf numFmtId="0" fontId="42" fillId="4" borderId="9" xfId="0" applyFont="1" applyFill="1" applyBorder="1" applyAlignment="1">
      <alignment horizontal="center" vertical="center" wrapText="1" shrinkToFit="1"/>
    </xf>
    <xf numFmtId="0" fontId="42" fillId="4" borderId="16" xfId="0" applyFont="1" applyFill="1" applyBorder="1" applyAlignment="1">
      <alignment horizontal="center" vertical="center" wrapText="1" shrinkToFit="1"/>
    </xf>
    <xf numFmtId="0" fontId="42" fillId="4" borderId="19" xfId="0" applyFont="1" applyFill="1" applyBorder="1" applyAlignment="1">
      <alignment horizontal="center" vertical="center" wrapText="1" shrinkToFit="1"/>
    </xf>
    <xf numFmtId="0" fontId="40" fillId="0" borderId="32" xfId="0" applyFont="1" applyFill="1" applyBorder="1" applyAlignment="1">
      <alignment horizontal="center" vertical="center" wrapText="1"/>
    </xf>
    <xf numFmtId="0" fontId="41" fillId="0" borderId="33" xfId="0" applyFont="1" applyBorder="1" applyAlignment="1">
      <alignment horizontal="center" vertical="center" wrapText="1"/>
    </xf>
    <xf numFmtId="0" fontId="41" fillId="0" borderId="63" xfId="0" applyFont="1" applyBorder="1" applyAlignment="1">
      <alignment horizontal="center" vertical="center" wrapText="1"/>
    </xf>
    <xf numFmtId="0" fontId="45" fillId="4" borderId="67" xfId="0" applyFont="1" applyFill="1" applyBorder="1" applyAlignment="1">
      <alignment horizontal="center" vertical="center" wrapText="1" shrinkToFit="1"/>
    </xf>
    <xf numFmtId="0" fontId="45" fillId="4" borderId="68" xfId="0" applyFont="1" applyFill="1" applyBorder="1" applyAlignment="1">
      <alignment horizontal="center" vertical="center" wrapText="1" shrinkToFit="1"/>
    </xf>
    <xf numFmtId="0" fontId="45" fillId="4" borderId="72" xfId="0" applyFont="1" applyFill="1" applyBorder="1" applyAlignment="1">
      <alignment horizontal="center" vertical="center" wrapText="1" shrinkToFit="1"/>
    </xf>
    <xf numFmtId="0" fontId="45" fillId="4" borderId="17" xfId="0" applyFont="1" applyFill="1" applyBorder="1" applyAlignment="1">
      <alignment horizontal="center" vertical="center" wrapText="1" shrinkToFit="1"/>
    </xf>
    <xf numFmtId="0" fontId="42" fillId="4" borderId="71" xfId="0" applyFont="1" applyFill="1" applyBorder="1" applyAlignment="1">
      <alignment horizontal="center" vertical="center" wrapText="1" shrinkToFit="1"/>
    </xf>
    <xf numFmtId="0" fontId="42" fillId="4" borderId="73" xfId="0" applyFont="1" applyFill="1" applyBorder="1" applyAlignment="1">
      <alignment horizontal="center" vertical="center" wrapText="1" shrinkToFit="1"/>
    </xf>
    <xf numFmtId="0" fontId="42" fillId="4" borderId="32" xfId="0" applyFont="1" applyFill="1" applyBorder="1" applyAlignment="1">
      <alignment horizontal="center" vertical="center" wrapText="1" shrinkToFit="1"/>
    </xf>
    <xf numFmtId="0" fontId="42" fillId="4" borderId="33" xfId="0" applyFont="1" applyFill="1" applyBorder="1" applyAlignment="1">
      <alignment horizontal="center" vertical="center" wrapText="1" shrinkToFit="1"/>
    </xf>
    <xf numFmtId="0" fontId="42" fillId="4" borderId="85" xfId="0" applyFont="1" applyFill="1" applyBorder="1" applyAlignment="1">
      <alignment horizontal="center" vertical="center" wrapText="1" shrinkToFit="1"/>
    </xf>
    <xf numFmtId="0" fontId="40" fillId="0" borderId="72" xfId="0" applyFont="1" applyFill="1" applyBorder="1" applyAlignment="1">
      <alignment horizontal="center" vertical="center" wrapText="1"/>
    </xf>
    <xf numFmtId="0" fontId="41" fillId="0" borderId="17" xfId="0" applyFont="1" applyBorder="1" applyAlignment="1">
      <alignment horizontal="center" vertical="center" wrapText="1"/>
    </xf>
    <xf numFmtId="0" fontId="41" fillId="0" borderId="64" xfId="0" applyFont="1" applyBorder="1" applyAlignment="1">
      <alignment horizontal="center" vertical="center" wrapText="1"/>
    </xf>
    <xf numFmtId="0" fontId="19" fillId="0" borderId="33" xfId="0" applyFont="1" applyBorder="1" applyAlignment="1">
      <alignment horizontal="center" vertical="center" shrinkToFit="1"/>
    </xf>
    <xf numFmtId="0" fontId="39" fillId="0" borderId="21" xfId="0" applyFont="1" applyFill="1" applyBorder="1" applyAlignment="1">
      <alignment horizontal="center" vertical="center"/>
    </xf>
    <xf numFmtId="0" fontId="43" fillId="0" borderId="15" xfId="0" applyFont="1" applyFill="1" applyBorder="1" applyAlignment="1">
      <alignment horizontal="center" vertical="center"/>
    </xf>
    <xf numFmtId="0" fontId="39" fillId="0" borderId="6" xfId="0" applyNumberFormat="1" applyFont="1" applyFill="1" applyBorder="1" applyAlignment="1">
      <alignment horizontal="right" vertical="center"/>
    </xf>
    <xf numFmtId="0" fontId="39" fillId="0" borderId="15" xfId="0" applyNumberFormat="1" applyFont="1" applyFill="1" applyBorder="1" applyAlignment="1">
      <alignment horizontal="right" vertical="center"/>
    </xf>
    <xf numFmtId="0" fontId="39" fillId="0" borderId="35" xfId="0" applyFont="1" applyFill="1" applyBorder="1" applyAlignment="1">
      <alignment horizontal="right" vertical="center"/>
    </xf>
    <xf numFmtId="0" fontId="43" fillId="0" borderId="15" xfId="0" applyFont="1" applyBorder="1" applyAlignment="1">
      <alignment horizontal="right" vertical="center"/>
    </xf>
    <xf numFmtId="0" fontId="39" fillId="0" borderId="74" xfId="0" applyNumberFormat="1" applyFont="1" applyFill="1" applyBorder="1" applyAlignment="1">
      <alignment horizontal="right" vertical="center"/>
    </xf>
    <xf numFmtId="0" fontId="39" fillId="0" borderId="35" xfId="0" applyNumberFormat="1" applyFont="1" applyFill="1" applyBorder="1" applyAlignment="1">
      <alignment horizontal="right" vertical="center"/>
    </xf>
    <xf numFmtId="0" fontId="43" fillId="0" borderId="21" xfId="0" applyFont="1" applyBorder="1" applyAlignment="1">
      <alignment horizontal="center" vertical="center"/>
    </xf>
    <xf numFmtId="0" fontId="0" fillId="0" borderId="22" xfId="0" applyFont="1" applyBorder="1" applyAlignment="1">
      <alignment vertical="center"/>
    </xf>
    <xf numFmtId="0" fontId="0" fillId="0" borderId="20" xfId="0" applyFont="1" applyBorder="1" applyAlignment="1">
      <alignment vertical="center"/>
    </xf>
    <xf numFmtId="0" fontId="39" fillId="0" borderId="6" xfId="0" applyFont="1" applyBorder="1" applyAlignment="1">
      <alignment horizontal="center" vertical="center"/>
    </xf>
    <xf numFmtId="0" fontId="39" fillId="0" borderId="15" xfId="0" applyFont="1" applyBorder="1" applyAlignment="1">
      <alignment horizontal="center" vertical="center"/>
    </xf>
    <xf numFmtId="0" fontId="39" fillId="0" borderId="21" xfId="0" applyFont="1" applyBorder="1" applyAlignment="1">
      <alignment horizontal="center" vertical="center"/>
    </xf>
    <xf numFmtId="0" fontId="39" fillId="5" borderId="6" xfId="0" applyFont="1" applyFill="1" applyBorder="1" applyAlignment="1">
      <alignment horizontal="right" vertical="center"/>
    </xf>
    <xf numFmtId="0" fontId="39" fillId="5" borderId="15" xfId="0" applyFont="1" applyFill="1" applyBorder="1" applyAlignment="1">
      <alignment horizontal="right" vertical="center"/>
    </xf>
    <xf numFmtId="0" fontId="39" fillId="5" borderId="6" xfId="0" applyFont="1" applyFill="1" applyBorder="1" applyAlignment="1">
      <alignment horizontal="right" vertical="center" shrinkToFit="1"/>
    </xf>
    <xf numFmtId="0" fontId="39" fillId="5" borderId="15" xfId="0" applyFont="1" applyFill="1" applyBorder="1" applyAlignment="1">
      <alignment horizontal="right" vertical="center" shrinkToFit="1"/>
    </xf>
    <xf numFmtId="180" fontId="39" fillId="5" borderId="6" xfId="0" applyNumberFormat="1" applyFont="1" applyFill="1" applyBorder="1" applyAlignment="1">
      <alignment horizontal="right" vertical="center"/>
    </xf>
    <xf numFmtId="180" fontId="39" fillId="5" borderId="15" xfId="0" applyNumberFormat="1" applyFont="1" applyFill="1" applyBorder="1" applyAlignment="1">
      <alignment horizontal="right" vertical="center"/>
    </xf>
    <xf numFmtId="0" fontId="39" fillId="5" borderId="35" xfId="0" applyFont="1" applyFill="1" applyBorder="1" applyAlignment="1">
      <alignment horizontal="right" vertical="center" shrinkToFit="1"/>
    </xf>
    <xf numFmtId="0" fontId="39" fillId="0" borderId="35" xfId="0" applyFont="1" applyFill="1" applyBorder="1" applyAlignment="1">
      <alignment horizontal="right" vertical="center" shrinkToFit="1"/>
    </xf>
    <xf numFmtId="0" fontId="39" fillId="0" borderId="15" xfId="0" applyFont="1" applyFill="1" applyBorder="1" applyAlignment="1">
      <alignment horizontal="right" vertical="center" shrinkToFit="1"/>
    </xf>
    <xf numFmtId="0" fontId="43" fillId="0" borderId="38" xfId="0" applyFont="1" applyBorder="1" applyAlignment="1">
      <alignment horizontal="center" vertical="center"/>
    </xf>
    <xf numFmtId="0" fontId="43" fillId="0" borderId="37" xfId="0" applyFont="1" applyBorder="1" applyAlignment="1">
      <alignment horizontal="center" vertical="center"/>
    </xf>
    <xf numFmtId="0" fontId="39" fillId="0" borderId="34" xfId="0" applyFont="1" applyFill="1" applyBorder="1" applyAlignment="1">
      <alignment horizontal="right" vertical="center"/>
    </xf>
    <xf numFmtId="0" fontId="39" fillId="4" borderId="6" xfId="0" applyFont="1" applyFill="1" applyBorder="1" applyAlignment="1">
      <alignment vertical="center" shrinkToFit="1"/>
    </xf>
    <xf numFmtId="0" fontId="39" fillId="4" borderId="15" xfId="0" applyFont="1" applyFill="1" applyBorder="1" applyAlignment="1">
      <alignment vertical="center" shrinkToFit="1"/>
    </xf>
    <xf numFmtId="0" fontId="39" fillId="4" borderId="21" xfId="0" applyFont="1" applyFill="1" applyBorder="1" applyAlignment="1">
      <alignment vertical="center" shrinkToFit="1"/>
    </xf>
    <xf numFmtId="0" fontId="8" fillId="3" borderId="16" xfId="0" applyFont="1" applyFill="1" applyBorder="1" applyAlignment="1">
      <alignment horizontal="center" vertical="center" shrinkToFit="1"/>
    </xf>
    <xf numFmtId="0" fontId="10" fillId="4" borderId="9" xfId="0" applyFont="1" applyFill="1" applyBorder="1" applyAlignment="1">
      <alignment horizontal="center" vertical="center" wrapText="1"/>
    </xf>
    <xf numFmtId="0" fontId="47" fillId="0" borderId="23" xfId="0" applyFont="1" applyBorder="1" applyAlignment="1">
      <alignment horizontal="center" vertical="center"/>
    </xf>
    <xf numFmtId="0" fontId="47" fillId="0" borderId="19" xfId="0" applyFont="1" applyBorder="1" applyAlignment="1">
      <alignment horizontal="center" vertical="center"/>
    </xf>
    <xf numFmtId="0" fontId="47" fillId="0" borderId="17" xfId="0" applyFont="1" applyBorder="1" applyAlignment="1">
      <alignment horizontal="center" vertical="center"/>
    </xf>
    <xf numFmtId="0" fontId="39" fillId="5" borderId="35" xfId="0" applyFont="1" applyFill="1" applyBorder="1" applyAlignment="1">
      <alignment horizontal="right" vertical="center"/>
    </xf>
    <xf numFmtId="180" fontId="39" fillId="5" borderId="34" xfId="0" applyNumberFormat="1" applyFont="1" applyFill="1" applyBorder="1" applyAlignment="1">
      <alignment horizontal="right" vertical="center"/>
    </xf>
    <xf numFmtId="0" fontId="47" fillId="0" borderId="25" xfId="0" applyFont="1" applyBorder="1" applyAlignment="1">
      <alignment horizontal="center" vertical="center"/>
    </xf>
    <xf numFmtId="0" fontId="47" fillId="0" borderId="18" xfId="0" applyFont="1" applyBorder="1" applyAlignment="1">
      <alignment horizontal="center" vertical="center"/>
    </xf>
    <xf numFmtId="0" fontId="10" fillId="4" borderId="30" xfId="0" applyFont="1" applyFill="1" applyBorder="1" applyAlignment="1">
      <alignment horizontal="center" vertical="center" wrapText="1"/>
    </xf>
    <xf numFmtId="0" fontId="47" fillId="0" borderId="23"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10" fillId="4" borderId="23" xfId="0" applyFont="1" applyFill="1" applyBorder="1" applyAlignment="1">
      <alignment horizontal="center" vertical="center" wrapText="1" shrinkToFit="1"/>
    </xf>
    <xf numFmtId="0" fontId="47" fillId="0" borderId="36" xfId="0" applyFont="1" applyBorder="1" applyAlignment="1">
      <alignment horizontal="center" vertical="center" wrapText="1"/>
    </xf>
    <xf numFmtId="0" fontId="47" fillId="0" borderId="64" xfId="0" applyFont="1" applyBorder="1" applyAlignment="1">
      <alignment horizontal="center" vertical="center" wrapText="1"/>
    </xf>
    <xf numFmtId="0" fontId="10" fillId="3" borderId="30" xfId="0" applyFont="1" applyFill="1" applyBorder="1" applyAlignment="1">
      <alignment horizontal="center" vertical="center" wrapText="1" shrinkToFit="1"/>
    </xf>
    <xf numFmtId="0" fontId="47" fillId="0" borderId="25" xfId="0" applyFont="1" applyBorder="1" applyAlignment="1">
      <alignment horizontal="center" vertical="center" wrapText="1" shrinkToFit="1"/>
    </xf>
    <xf numFmtId="0" fontId="47" fillId="0" borderId="31" xfId="0" applyFont="1" applyBorder="1" applyAlignment="1">
      <alignment horizontal="center" vertical="center" wrapText="1" shrinkToFit="1"/>
    </xf>
    <xf numFmtId="0" fontId="47" fillId="0" borderId="18" xfId="0" applyFont="1" applyBorder="1" applyAlignment="1">
      <alignment horizontal="center" vertical="center" wrapText="1" shrinkToFit="1"/>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7" fillId="0" borderId="63" xfId="0" applyFont="1" applyBorder="1" applyAlignment="1">
      <alignment horizontal="center" vertical="center"/>
    </xf>
    <xf numFmtId="0" fontId="0" fillId="0" borderId="33" xfId="0" applyFont="1" applyBorder="1" applyAlignment="1">
      <alignment horizontal="center" vertical="center"/>
    </xf>
    <xf numFmtId="0" fontId="0" fillId="0" borderId="63" xfId="0" applyFont="1" applyBorder="1" applyAlignment="1">
      <alignment horizontal="center" vertical="center"/>
    </xf>
    <xf numFmtId="0" fontId="43" fillId="0" borderId="21" xfId="0" applyFont="1" applyFill="1" applyBorder="1" applyAlignment="1">
      <alignment horizontal="center" vertical="center"/>
    </xf>
    <xf numFmtId="0" fontId="8" fillId="0" borderId="6" xfId="0" applyFont="1" applyFill="1" applyBorder="1" applyAlignment="1"/>
    <xf numFmtId="0" fontId="8" fillId="0" borderId="15" xfId="0" applyFont="1" applyFill="1" applyBorder="1" applyAlignment="1"/>
    <xf numFmtId="0" fontId="8" fillId="0" borderId="6" xfId="0" applyFont="1" applyFill="1" applyBorder="1" applyAlignment="1">
      <alignment vertical="center"/>
    </xf>
    <xf numFmtId="0" fontId="8" fillId="0" borderId="15" xfId="0" applyFont="1" applyFill="1" applyBorder="1" applyAlignment="1">
      <alignment vertical="center"/>
    </xf>
    <xf numFmtId="0" fontId="8" fillId="0" borderId="21" xfId="0" applyFont="1" applyFill="1" applyBorder="1" applyAlignment="1">
      <alignment vertical="center"/>
    </xf>
    <xf numFmtId="0" fontId="8" fillId="0" borderId="6" xfId="0" applyFont="1" applyFill="1" applyBorder="1" applyAlignment="1">
      <alignment horizontal="right"/>
    </xf>
    <xf numFmtId="0" fontId="8" fillId="0" borderId="15" xfId="0" applyFont="1" applyFill="1" applyBorder="1" applyAlignment="1">
      <alignment horizontal="right"/>
    </xf>
    <xf numFmtId="0" fontId="8" fillId="0" borderId="6" xfId="0" applyFont="1" applyFill="1" applyBorder="1" applyAlignment="1">
      <alignment horizontal="left" vertical="center"/>
    </xf>
    <xf numFmtId="0" fontId="8" fillId="0" borderId="1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 xfId="0" applyNumberFormat="1" applyFont="1" applyFill="1" applyBorder="1" applyAlignment="1"/>
    <xf numFmtId="0" fontId="8" fillId="0" borderId="15" xfId="0" applyNumberFormat="1" applyFont="1" applyFill="1" applyBorder="1" applyAlignment="1"/>
    <xf numFmtId="0" fontId="8" fillId="0" borderId="34" xfId="0" applyNumberFormat="1" applyFont="1" applyFill="1" applyBorder="1" applyAlignment="1">
      <alignment horizontal="right"/>
    </xf>
    <xf numFmtId="0" fontId="8" fillId="0" borderId="15" xfId="0" applyNumberFormat="1" applyFont="1" applyFill="1" applyBorder="1" applyAlignment="1">
      <alignment horizontal="right"/>
    </xf>
    <xf numFmtId="0" fontId="8" fillId="0" borderId="34" xfId="0" applyFont="1" applyFill="1" applyBorder="1" applyAlignment="1">
      <alignment horizontal="right"/>
    </xf>
    <xf numFmtId="0" fontId="8" fillId="4" borderId="6" xfId="0" applyFont="1" applyFill="1" applyBorder="1" applyAlignment="1">
      <alignment vertical="center"/>
    </xf>
    <xf numFmtId="0" fontId="8" fillId="4" borderId="15" xfId="0" applyFont="1" applyFill="1" applyBorder="1" applyAlignment="1">
      <alignment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5" borderId="6" xfId="0" applyNumberFormat="1" applyFont="1" applyFill="1" applyBorder="1" applyAlignment="1">
      <alignment horizontal="right"/>
    </xf>
    <xf numFmtId="0" fontId="8" fillId="5" borderId="15" xfId="0" applyNumberFormat="1" applyFont="1" applyFill="1" applyBorder="1" applyAlignment="1">
      <alignment horizontal="right"/>
    </xf>
    <xf numFmtId="0" fontId="8" fillId="5" borderId="6" xfId="0" applyNumberFormat="1" applyFont="1" applyFill="1" applyBorder="1" applyAlignment="1"/>
    <xf numFmtId="0" fontId="8" fillId="5" borderId="15" xfId="0" applyNumberFormat="1" applyFont="1" applyFill="1" applyBorder="1" applyAlignment="1"/>
    <xf numFmtId="0" fontId="8" fillId="5" borderId="34" xfId="0" applyNumberFormat="1" applyFont="1" applyFill="1" applyBorder="1" applyAlignment="1"/>
    <xf numFmtId="0" fontId="8" fillId="5" borderId="6" xfId="0" applyFont="1" applyFill="1" applyBorder="1" applyAlignment="1"/>
    <xf numFmtId="0" fontId="8" fillId="5" borderId="15" xfId="0" applyFont="1" applyFill="1" applyBorder="1" applyAlignment="1"/>
    <xf numFmtId="0" fontId="8" fillId="6" borderId="6" xfId="0" applyFont="1" applyFill="1" applyBorder="1" applyAlignment="1"/>
    <xf numFmtId="0" fontId="8" fillId="6" borderId="15" xfId="0" applyFont="1" applyFill="1" applyBorder="1" applyAlignment="1"/>
    <xf numFmtId="0" fontId="8" fillId="3" borderId="10" xfId="0" applyFont="1" applyFill="1" applyBorder="1" applyAlignment="1">
      <alignment horizontal="center" vertical="center" textRotation="255" shrinkToFit="1"/>
    </xf>
    <xf numFmtId="0" fontId="8" fillId="3" borderId="22" xfId="0" applyFont="1" applyFill="1" applyBorder="1" applyAlignment="1">
      <alignment horizontal="center" vertical="center" textRotation="255" shrinkToFit="1"/>
    </xf>
    <xf numFmtId="0" fontId="8" fillId="3" borderId="20" xfId="0" applyFont="1" applyFill="1" applyBorder="1" applyAlignment="1">
      <alignment horizontal="center" vertical="center" textRotation="255" shrinkToFit="1"/>
    </xf>
    <xf numFmtId="0" fontId="8" fillId="4" borderId="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center" vertical="center"/>
    </xf>
    <xf numFmtId="0" fontId="10" fillId="3" borderId="9" xfId="0" applyFont="1" applyFill="1" applyBorder="1" applyAlignment="1">
      <alignment horizontal="center" vertical="center" wrapText="1" shrinkToFit="1"/>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Alignment="1">
      <alignment horizontal="center" vertical="center" wrapText="1"/>
    </xf>
    <xf numFmtId="0" fontId="0" fillId="0" borderId="2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10" fillId="4" borderId="23" xfId="0" applyFont="1" applyFill="1" applyBorder="1" applyAlignment="1">
      <alignment horizontal="center" vertical="center" wrapText="1"/>
    </xf>
    <xf numFmtId="0" fontId="47" fillId="0" borderId="25" xfId="0" applyFont="1" applyBorder="1" applyAlignment="1">
      <alignment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47" fillId="0" borderId="27" xfId="0" applyFont="1" applyBorder="1" applyAlignment="1">
      <alignment vertical="center" wrapText="1"/>
    </xf>
    <xf numFmtId="0" fontId="0" fillId="0" borderId="19"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8" fillId="0" borderId="35" xfId="0" applyNumberFormat="1" applyFont="1" applyFill="1" applyBorder="1" applyAlignment="1">
      <alignment horizontal="right"/>
    </xf>
    <xf numFmtId="0" fontId="11" fillId="0" borderId="35" xfId="0" applyNumberFormat="1" applyFont="1" applyBorder="1" applyAlignment="1">
      <alignment horizontal="right"/>
    </xf>
    <xf numFmtId="0" fontId="11" fillId="0" borderId="15" xfId="0" applyNumberFormat="1" applyFont="1" applyBorder="1" applyAlignment="1">
      <alignment horizontal="right"/>
    </xf>
    <xf numFmtId="0" fontId="8" fillId="0" borderId="6" xfId="0" applyNumberFormat="1" applyFont="1" applyFill="1" applyBorder="1" applyAlignment="1">
      <alignment horizontal="right"/>
    </xf>
    <xf numFmtId="0" fontId="8" fillId="5" borderId="35" xfId="0" applyNumberFormat="1" applyFont="1" applyFill="1" applyBorder="1" applyAlignment="1">
      <alignment horizontal="right"/>
    </xf>
    <xf numFmtId="0" fontId="8" fillId="6" borderId="6" xfId="0" applyNumberFormat="1" applyFont="1" applyFill="1" applyBorder="1" applyAlignment="1">
      <alignment horizontal="right"/>
    </xf>
    <xf numFmtId="0" fontId="8" fillId="6" borderId="15" xfId="0" applyNumberFormat="1" applyFont="1" applyFill="1" applyBorder="1" applyAlignment="1">
      <alignment horizontal="right"/>
    </xf>
    <xf numFmtId="0" fontId="7" fillId="0" borderId="22"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7" fillId="4" borderId="0" xfId="0" applyFont="1" applyFill="1" applyBorder="1" applyAlignment="1">
      <alignment vertical="center"/>
    </xf>
    <xf numFmtId="0" fontId="7" fillId="4" borderId="27" xfId="0" applyFont="1" applyFill="1" applyBorder="1" applyAlignment="1">
      <alignment vertical="center"/>
    </xf>
    <xf numFmtId="0" fontId="7" fillId="4" borderId="19" xfId="0" applyFont="1" applyFill="1" applyBorder="1" applyAlignment="1">
      <alignment vertical="center"/>
    </xf>
    <xf numFmtId="0" fontId="7" fillId="4" borderId="17" xfId="0" applyFont="1" applyFill="1" applyBorder="1" applyAlignment="1">
      <alignment vertical="center"/>
    </xf>
    <xf numFmtId="0" fontId="7" fillId="4" borderId="18" xfId="0" applyFont="1" applyFill="1" applyBorder="1" applyAlignment="1">
      <alignment vertical="center"/>
    </xf>
    <xf numFmtId="0" fontId="10" fillId="4" borderId="16" xfId="0" applyFont="1" applyFill="1" applyBorder="1" applyAlignment="1">
      <alignment horizontal="center" vertical="center"/>
    </xf>
    <xf numFmtId="0" fontId="47" fillId="0" borderId="0" xfId="0" applyFont="1" applyBorder="1" applyAlignment="1">
      <alignment horizontal="center" vertical="center"/>
    </xf>
    <xf numFmtId="0" fontId="10" fillId="3" borderId="16" xfId="0" applyFont="1" applyFill="1" applyBorder="1" applyAlignment="1">
      <alignment horizontal="center" vertical="center" wrapText="1" shrinkToFit="1"/>
    </xf>
    <xf numFmtId="0" fontId="0" fillId="0" borderId="0" xfId="0" applyFont="1" applyBorder="1" applyAlignment="1">
      <alignment horizontal="center" vertical="center" wrapText="1"/>
    </xf>
    <xf numFmtId="0" fontId="10" fillId="4" borderId="0" xfId="0" applyFont="1" applyFill="1" applyBorder="1" applyAlignment="1">
      <alignment horizontal="center" vertical="center"/>
    </xf>
    <xf numFmtId="0" fontId="47" fillId="0" borderId="27" xfId="0" applyFont="1" applyBorder="1" applyAlignment="1">
      <alignment vertical="center"/>
    </xf>
    <xf numFmtId="0" fontId="10" fillId="4" borderId="19" xfId="0" applyFont="1" applyFill="1" applyBorder="1" applyAlignment="1">
      <alignment horizontal="center" vertical="center"/>
    </xf>
    <xf numFmtId="0" fontId="10" fillId="4" borderId="17" xfId="0" applyFont="1" applyFill="1" applyBorder="1" applyAlignment="1">
      <alignment horizontal="center" vertical="center"/>
    </xf>
    <xf numFmtId="0" fontId="47" fillId="0" borderId="18" xfId="0" applyFont="1" applyBorder="1" applyAlignment="1">
      <alignment vertical="center"/>
    </xf>
    <xf numFmtId="0" fontId="8" fillId="0" borderId="9"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70" xfId="0" applyFont="1" applyBorder="1" applyAlignment="1">
      <alignment horizontal="center" vertical="center" wrapText="1"/>
    </xf>
    <xf numFmtId="0" fontId="0" fillId="0" borderId="31" xfId="0" applyFont="1" applyBorder="1" applyAlignment="1">
      <alignment horizontal="center" vertical="center" wrapText="1"/>
    </xf>
    <xf numFmtId="0" fontId="47"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68" xfId="0" applyFont="1" applyBorder="1" applyAlignment="1">
      <alignment vertical="center" wrapText="1"/>
    </xf>
    <xf numFmtId="0" fontId="0" fillId="0" borderId="72" xfId="0" applyFont="1" applyBorder="1" applyAlignment="1">
      <alignment vertical="center" wrapText="1"/>
    </xf>
    <xf numFmtId="0" fontId="0" fillId="0" borderId="65" xfId="0" applyFont="1" applyBorder="1" applyAlignment="1">
      <alignment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lignment horizontal="center" vertical="center" wrapText="1" shrinkToFit="1"/>
    </xf>
    <xf numFmtId="0" fontId="9" fillId="0" borderId="63" xfId="0" applyFont="1" applyBorder="1" applyAlignment="1">
      <alignment horizontal="center" vertical="center" wrapText="1"/>
    </xf>
    <xf numFmtId="0" fontId="8" fillId="4" borderId="6" xfId="0" applyNumberFormat="1" applyFont="1" applyFill="1" applyBorder="1" applyAlignment="1">
      <alignment horizontal="right"/>
    </xf>
    <xf numFmtId="0" fontId="8" fillId="4" borderId="15" xfId="0" applyNumberFormat="1" applyFont="1" applyFill="1" applyBorder="1" applyAlignment="1">
      <alignment horizontal="right"/>
    </xf>
    <xf numFmtId="0" fontId="8" fillId="0" borderId="9" xfId="0" applyFont="1" applyBorder="1" applyAlignment="1">
      <alignment horizontal="center" vertical="center"/>
    </xf>
    <xf numFmtId="0" fontId="8" fillId="0" borderId="23" xfId="0" applyFont="1" applyBorder="1" applyAlignment="1">
      <alignment vertical="center"/>
    </xf>
    <xf numFmtId="0" fontId="8" fillId="0" borderId="25" xfId="0" applyFont="1" applyBorder="1" applyAlignment="1">
      <alignment vertical="center"/>
    </xf>
    <xf numFmtId="0" fontId="8" fillId="5" borderId="34" xfId="0" applyNumberFormat="1" applyFont="1" applyFill="1" applyBorder="1" applyAlignment="1">
      <alignment horizontal="right"/>
    </xf>
    <xf numFmtId="0" fontId="8" fillId="3" borderId="10" xfId="0" applyFont="1" applyFill="1" applyBorder="1" applyAlignment="1">
      <alignment vertical="center" textRotation="255"/>
    </xf>
    <xf numFmtId="0" fontId="7" fillId="0" borderId="22" xfId="0" applyFont="1" applyBorder="1" applyAlignment="1">
      <alignment vertical="center" textRotation="255"/>
    </xf>
    <xf numFmtId="0" fontId="7" fillId="0" borderId="22" xfId="0" applyFont="1" applyBorder="1" applyAlignment="1">
      <alignment vertical="center"/>
    </xf>
    <xf numFmtId="0" fontId="7" fillId="0" borderId="20" xfId="0" applyFont="1" applyBorder="1" applyAlignment="1">
      <alignment vertical="center"/>
    </xf>
    <xf numFmtId="0" fontId="8" fillId="4" borderId="10" xfId="0" applyFont="1" applyFill="1" applyBorder="1" applyAlignment="1">
      <alignment horizontal="center" vertical="center" textRotation="255"/>
    </xf>
    <xf numFmtId="0" fontId="8" fillId="4" borderId="22" xfId="0" applyFont="1" applyFill="1" applyBorder="1" applyAlignment="1">
      <alignment horizontal="center" vertical="center" textRotation="255"/>
    </xf>
    <xf numFmtId="0" fontId="8" fillId="4" borderId="6"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 xfId="0" applyFont="1" applyFill="1" applyBorder="1" applyAlignment="1">
      <alignment horizontal="center" vertical="center" shrinkToFit="1"/>
    </xf>
    <xf numFmtId="0" fontId="0" fillId="0" borderId="15" xfId="0" applyFont="1" applyBorder="1" applyAlignment="1">
      <alignment horizontal="center" vertical="center" shrinkToFit="1"/>
    </xf>
    <xf numFmtId="0" fontId="8" fillId="0" borderId="6"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3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5" xfId="0" applyFont="1" applyFill="1" applyBorder="1" applyAlignment="1">
      <alignment horizontal="right" vertical="center"/>
    </xf>
    <xf numFmtId="0" fontId="8" fillId="0" borderId="21" xfId="0" applyFont="1" applyFill="1" applyBorder="1" applyAlignment="1">
      <alignment horizontal="right" vertical="center"/>
    </xf>
    <xf numFmtId="0" fontId="7" fillId="0" borderId="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11" fillId="0" borderId="6" xfId="0" applyFont="1" applyBorder="1" applyAlignment="1">
      <alignment horizontal="right"/>
    </xf>
    <xf numFmtId="0" fontId="11" fillId="0" borderId="15" xfId="0" applyFont="1" applyBorder="1" applyAlignment="1">
      <alignment horizontal="right"/>
    </xf>
    <xf numFmtId="0" fontId="8" fillId="0" borderId="6" xfId="0" applyFont="1" applyFill="1" applyBorder="1" applyAlignment="1">
      <alignment horizontal="right" vertical="center"/>
    </xf>
    <xf numFmtId="0" fontId="11" fillId="0" borderId="15" xfId="0" applyFont="1" applyBorder="1" applyAlignment="1">
      <alignment horizontal="center" vertical="center"/>
    </xf>
    <xf numFmtId="0" fontId="11" fillId="0" borderId="37" xfId="0" applyFont="1" applyBorder="1" applyAlignment="1">
      <alignment horizontal="center" vertical="center"/>
    </xf>
    <xf numFmtId="0" fontId="11" fillId="6" borderId="15" xfId="0" applyFont="1" applyFill="1" applyBorder="1" applyAlignment="1">
      <alignment horizontal="center" vertical="center"/>
    </xf>
    <xf numFmtId="0" fontId="11" fillId="6" borderId="21" xfId="0" applyFont="1" applyFill="1" applyBorder="1" applyAlignment="1">
      <alignment horizontal="center" vertical="center"/>
    </xf>
    <xf numFmtId="181" fontId="8" fillId="5" borderId="15" xfId="0" applyNumberFormat="1" applyFont="1" applyFill="1" applyBorder="1" applyAlignment="1">
      <alignment horizontal="right" vertical="center"/>
    </xf>
    <xf numFmtId="181" fontId="8" fillId="5" borderId="21" xfId="0" applyNumberFormat="1" applyFont="1" applyFill="1" applyBorder="1" applyAlignment="1">
      <alignment horizontal="right" vertical="center"/>
    </xf>
    <xf numFmtId="0" fontId="8" fillId="5" borderId="6" xfId="0" applyFont="1" applyFill="1" applyBorder="1" applyAlignment="1">
      <alignment horizontal="right"/>
    </xf>
    <xf numFmtId="0" fontId="8" fillId="5" borderId="15" xfId="0" applyFont="1" applyFill="1" applyBorder="1" applyAlignment="1">
      <alignment horizontal="right"/>
    </xf>
    <xf numFmtId="0" fontId="8" fillId="5" borderId="15" xfId="0" applyFont="1" applyFill="1" applyBorder="1" applyAlignment="1">
      <alignment horizontal="right" vertical="center"/>
    </xf>
    <xf numFmtId="0" fontId="8" fillId="5" borderId="21" xfId="0" applyFont="1" applyFill="1" applyBorder="1" applyAlignment="1">
      <alignment horizontal="right" vertical="center"/>
    </xf>
    <xf numFmtId="0" fontId="8" fillId="4" borderId="10" xfId="0" applyFont="1" applyFill="1" applyBorder="1" applyAlignment="1">
      <alignment horizontal="center" vertical="center" textRotation="255" shrinkToFit="1"/>
    </xf>
    <xf numFmtId="0" fontId="7" fillId="4" borderId="22" xfId="0" applyFont="1" applyFill="1" applyBorder="1" applyAlignment="1">
      <alignment horizontal="center" vertical="center" textRotation="255" shrinkToFit="1"/>
    </xf>
    <xf numFmtId="0" fontId="7" fillId="4" borderId="22" xfId="0" applyFont="1" applyFill="1" applyBorder="1" applyAlignment="1">
      <alignment horizontal="center" vertical="center" textRotation="255"/>
    </xf>
    <xf numFmtId="0" fontId="0" fillId="0" borderId="37" xfId="0" applyFont="1" applyBorder="1" applyAlignment="1">
      <alignment horizontal="center" vertical="center"/>
    </xf>
    <xf numFmtId="0" fontId="8" fillId="0" borderId="21" xfId="0" applyFont="1" applyFill="1" applyBorder="1" applyAlignment="1">
      <alignment horizontal="right"/>
    </xf>
    <xf numFmtId="0" fontId="0" fillId="0" borderId="22" xfId="0" applyFont="1" applyBorder="1" applyAlignment="1">
      <alignment horizontal="center" vertical="center" textRotation="255" shrinkToFit="1"/>
    </xf>
    <xf numFmtId="0" fontId="0" fillId="0" borderId="20" xfId="0" applyFont="1" applyBorder="1" applyAlignment="1">
      <alignment horizontal="center" vertical="center" textRotation="255" shrinkToFit="1"/>
    </xf>
    <xf numFmtId="0" fontId="7" fillId="4" borderId="6" xfId="0" applyFont="1" applyFill="1" applyBorder="1" applyAlignment="1">
      <alignment horizontal="center" vertical="center"/>
    </xf>
    <xf numFmtId="0" fontId="11" fillId="0" borderId="21" xfId="0" applyFont="1" applyBorder="1" applyAlignment="1">
      <alignment horizontal="right"/>
    </xf>
    <xf numFmtId="0" fontId="11" fillId="0" borderId="37" xfId="0" applyFont="1" applyBorder="1" applyAlignment="1">
      <alignment horizontal="right"/>
    </xf>
    <xf numFmtId="0" fontId="8" fillId="0" borderId="21" xfId="0" applyNumberFormat="1" applyFont="1" applyFill="1" applyBorder="1" applyAlignment="1">
      <alignment horizontal="right"/>
    </xf>
    <xf numFmtId="0" fontId="7" fillId="4" borderId="20" xfId="0" applyFont="1" applyFill="1" applyBorder="1" applyAlignment="1">
      <alignment horizontal="center" vertical="center" textRotation="255" shrinkToFit="1"/>
    </xf>
    <xf numFmtId="0" fontId="8" fillId="4" borderId="21" xfId="0" applyFont="1" applyFill="1" applyBorder="1" applyAlignment="1">
      <alignment horizontal="center" vertical="center"/>
    </xf>
    <xf numFmtId="0" fontId="8" fillId="4" borderId="6" xfId="0" applyFont="1" applyFill="1" applyBorder="1" applyAlignment="1">
      <alignment horizontal="right"/>
    </xf>
    <xf numFmtId="0" fontId="8" fillId="4" borderId="15" xfId="0" applyFont="1" applyFill="1" applyBorder="1" applyAlignment="1">
      <alignment horizontal="right"/>
    </xf>
    <xf numFmtId="0" fontId="8" fillId="0" borderId="15" xfId="0" applyFont="1" applyBorder="1" applyAlignment="1">
      <alignment horizontal="right"/>
    </xf>
    <xf numFmtId="0" fontId="8" fillId="0" borderId="21" xfId="0" applyFont="1" applyBorder="1" applyAlignment="1">
      <alignment horizontal="right"/>
    </xf>
    <xf numFmtId="0" fontId="8" fillId="0" borderId="23" xfId="0" applyFont="1" applyFill="1" applyBorder="1" applyAlignment="1">
      <alignment horizontal="right"/>
    </xf>
    <xf numFmtId="0" fontId="8" fillId="0" borderId="25" xfId="0" applyFont="1" applyFill="1" applyBorder="1" applyAlignment="1">
      <alignment horizontal="right"/>
    </xf>
    <xf numFmtId="0" fontId="8" fillId="0" borderId="17" xfId="0" applyFont="1" applyFill="1" applyBorder="1" applyAlignment="1">
      <alignment horizontal="right"/>
    </xf>
    <xf numFmtId="0" fontId="8" fillId="0" borderId="18" xfId="0" applyFont="1" applyFill="1" applyBorder="1" applyAlignment="1">
      <alignment horizontal="right"/>
    </xf>
    <xf numFmtId="0" fontId="7" fillId="4" borderId="19"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8" fillId="0" borderId="9" xfId="0" applyFont="1" applyFill="1" applyBorder="1" applyAlignment="1">
      <alignment horizontal="right"/>
    </xf>
    <xf numFmtId="0" fontId="8" fillId="0" borderId="19" xfId="0" applyFont="1" applyFill="1" applyBorder="1" applyAlignment="1">
      <alignment horizontal="right"/>
    </xf>
    <xf numFmtId="0" fontId="8" fillId="0" borderId="6" xfId="0" applyNumberFormat="1" applyFont="1" applyFill="1" applyBorder="1" applyAlignment="1">
      <alignment horizontal="right" shrinkToFit="1"/>
    </xf>
    <xf numFmtId="0" fontId="8" fillId="0" borderId="15" xfId="0" applyNumberFormat="1" applyFont="1" applyFill="1" applyBorder="1" applyAlignment="1">
      <alignment horizontal="right" shrinkToFit="1"/>
    </xf>
    <xf numFmtId="0" fontId="8" fillId="4" borderId="19" xfId="0" applyFont="1" applyFill="1" applyBorder="1" applyAlignment="1">
      <alignment horizontal="center" vertical="center"/>
    </xf>
    <xf numFmtId="0" fontId="7" fillId="0" borderId="6" xfId="0" applyFont="1" applyFill="1" applyBorder="1" applyAlignment="1">
      <alignment horizontal="right"/>
    </xf>
    <xf numFmtId="0" fontId="7" fillId="0" borderId="15" xfId="0" applyFont="1" applyFill="1" applyBorder="1" applyAlignment="1">
      <alignment horizontal="right"/>
    </xf>
    <xf numFmtId="0" fontId="8" fillId="4" borderId="23"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5" xfId="0" applyFont="1" applyFill="1" applyBorder="1" applyAlignment="1">
      <alignment horizontal="right" shrinkToFit="1"/>
    </xf>
    <xf numFmtId="0" fontId="8" fillId="0" borderId="21" xfId="0" applyFont="1" applyFill="1" applyBorder="1" applyAlignment="1">
      <alignment horizontal="right" shrinkToFit="1"/>
    </xf>
    <xf numFmtId="0" fontId="7" fillId="0" borderId="6" xfId="0" applyFont="1" applyFill="1" applyBorder="1" applyAlignment="1">
      <alignment horizontal="right" shrinkToFit="1"/>
    </xf>
    <xf numFmtId="0" fontId="7" fillId="0" borderId="15" xfId="0" applyFont="1" applyFill="1" applyBorder="1" applyAlignment="1">
      <alignment horizontal="right" shrinkToFit="1"/>
    </xf>
    <xf numFmtId="0" fontId="8" fillId="5" borderId="21" xfId="0" applyFont="1" applyFill="1" applyBorder="1" applyAlignment="1">
      <alignment horizontal="right"/>
    </xf>
    <xf numFmtId="0" fontId="8" fillId="5" borderId="6" xfId="0" applyNumberFormat="1" applyFont="1" applyFill="1" applyBorder="1" applyAlignment="1">
      <alignment horizontal="right" shrinkToFit="1"/>
    </xf>
    <xf numFmtId="0" fontId="8" fillId="5" borderId="15" xfId="0" applyNumberFormat="1" applyFont="1" applyFill="1" applyBorder="1" applyAlignment="1">
      <alignment horizontal="right" shrinkToFit="1"/>
    </xf>
    <xf numFmtId="0" fontId="8" fillId="6" borderId="15" xfId="0" applyNumberFormat="1" applyFont="1" applyFill="1" applyBorder="1" applyAlignment="1">
      <alignment horizontal="right" shrinkToFit="1"/>
    </xf>
    <xf numFmtId="0" fontId="8" fillId="0" borderId="21" xfId="0" applyNumberFormat="1" applyFont="1" applyFill="1" applyBorder="1" applyAlignment="1">
      <alignment horizontal="right" shrinkToFit="1"/>
    </xf>
    <xf numFmtId="0" fontId="7" fillId="4" borderId="15" xfId="0" applyFont="1" applyFill="1" applyBorder="1" applyAlignment="1">
      <alignment horizontal="center" vertical="center"/>
    </xf>
    <xf numFmtId="0" fontId="8" fillId="5" borderId="21" xfId="0" applyNumberFormat="1" applyFont="1" applyFill="1" applyBorder="1" applyAlignment="1">
      <alignment horizontal="right" shrinkToFit="1"/>
    </xf>
    <xf numFmtId="0" fontId="8" fillId="4" borderId="9" xfId="0" applyFont="1" applyFill="1" applyBorder="1" applyAlignment="1">
      <alignment horizontal="left" vertical="center" shrinkToFit="1"/>
    </xf>
    <xf numFmtId="0" fontId="8" fillId="4" borderId="23" xfId="0" applyFont="1" applyFill="1" applyBorder="1" applyAlignment="1">
      <alignment horizontal="left" vertical="center" shrinkToFit="1"/>
    </xf>
    <xf numFmtId="0" fontId="8" fillId="4" borderId="25" xfId="0" applyFont="1" applyFill="1" applyBorder="1" applyAlignment="1">
      <alignment horizontal="left" vertical="center" shrinkToFit="1"/>
    </xf>
    <xf numFmtId="0" fontId="7" fillId="5" borderId="6" xfId="0" applyFont="1" applyFill="1" applyBorder="1" applyAlignment="1">
      <alignment horizontal="right" shrinkToFit="1"/>
    </xf>
    <xf numFmtId="0" fontId="7" fillId="5" borderId="15" xfId="0" applyFont="1" applyFill="1" applyBorder="1" applyAlignment="1">
      <alignment horizontal="right" shrinkToFit="1"/>
    </xf>
    <xf numFmtId="0" fontId="8" fillId="6" borderId="15" xfId="0" applyFont="1" applyFill="1" applyBorder="1" applyAlignment="1">
      <alignment horizontal="right" shrinkToFit="1"/>
    </xf>
    <xf numFmtId="0" fontId="7" fillId="4" borderId="20" xfId="0" applyFont="1" applyFill="1" applyBorder="1" applyAlignment="1">
      <alignment horizontal="center" vertical="center" textRotation="255"/>
    </xf>
    <xf numFmtId="0" fontId="7" fillId="4" borderId="21" xfId="0" applyFont="1" applyFill="1" applyBorder="1" applyAlignment="1">
      <alignment horizontal="center" vertical="center"/>
    </xf>
    <xf numFmtId="0" fontId="51" fillId="0" borderId="0" xfId="0" applyFont="1" applyFill="1" applyAlignment="1">
      <alignment vertical="center"/>
    </xf>
    <xf numFmtId="0" fontId="51" fillId="0" borderId="0" xfId="0" applyFont="1" applyFill="1" applyAlignment="1">
      <alignment horizontal="left" vertical="center" wrapText="1"/>
    </xf>
    <xf numFmtId="0" fontId="51" fillId="3" borderId="0" xfId="0" applyFont="1" applyFill="1" applyAlignment="1">
      <alignment vertical="center" wrapText="1"/>
    </xf>
    <xf numFmtId="0" fontId="51" fillId="3" borderId="0" xfId="0" applyFont="1" applyFill="1" applyAlignment="1">
      <alignment vertical="center"/>
    </xf>
    <xf numFmtId="0" fontId="51" fillId="0" borderId="0" xfId="0" applyFont="1" applyAlignment="1">
      <alignment horizontal="left" vertical="center"/>
    </xf>
    <xf numFmtId="0" fontId="13" fillId="3" borderId="0" xfId="0" applyFont="1" applyFill="1" applyAlignment="1">
      <alignment vertical="center"/>
    </xf>
    <xf numFmtId="0" fontId="0" fillId="3" borderId="6" xfId="0" applyFont="1" applyFill="1" applyBorder="1" applyAlignment="1">
      <alignment horizontal="right"/>
    </xf>
    <xf numFmtId="0" fontId="0" fillId="3" borderId="15" xfId="0" applyFont="1" applyFill="1" applyBorder="1" applyAlignment="1">
      <alignment horizontal="right"/>
    </xf>
    <xf numFmtId="0" fontId="18" fillId="0" borderId="0" xfId="0" applyFont="1" applyAlignment="1">
      <alignment horizontal="right" vertical="center"/>
    </xf>
    <xf numFmtId="0" fontId="51" fillId="3" borderId="0" xfId="4" applyFont="1" applyFill="1" applyAlignment="1">
      <alignment vertical="center" wrapText="1"/>
    </xf>
    <xf numFmtId="0" fontId="13" fillId="3" borderId="0" xfId="0" applyFont="1" applyFill="1" applyAlignment="1">
      <alignment vertical="center" wrapText="1"/>
    </xf>
    <xf numFmtId="0" fontId="51" fillId="0" borderId="0" xfId="0" applyFont="1" applyFill="1" applyAlignment="1">
      <alignment vertical="center" wrapText="1"/>
    </xf>
    <xf numFmtId="0" fontId="7" fillId="0" borderId="29"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6" xfId="0" applyFont="1" applyFill="1" applyBorder="1" applyAlignment="1">
      <alignment horizontal="center" vertical="center" wrapText="1"/>
    </xf>
    <xf numFmtId="9" fontId="7" fillId="5" borderId="49" xfId="0" applyNumberFormat="1" applyFont="1" applyFill="1" applyBorder="1" applyAlignment="1">
      <alignment horizontal="center" vertical="center"/>
    </xf>
    <xf numFmtId="9" fontId="7" fillId="5" borderId="50" xfId="0" applyNumberFormat="1" applyFont="1" applyFill="1" applyBorder="1" applyAlignment="1">
      <alignment horizontal="center" vertical="center"/>
    </xf>
    <xf numFmtId="9" fontId="7" fillId="5" borderId="51" xfId="0" applyNumberFormat="1" applyFont="1" applyFill="1" applyBorder="1" applyAlignment="1">
      <alignment horizontal="center" vertical="center"/>
    </xf>
    <xf numFmtId="0" fontId="7" fillId="0" borderId="4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3" xfId="0" applyFont="1" applyFill="1" applyBorder="1" applyAlignment="1">
      <alignment horizontal="center" vertical="center" wrapText="1"/>
    </xf>
    <xf numFmtId="177" fontId="7" fillId="0" borderId="9" xfId="0" applyNumberFormat="1" applyFont="1" applyFill="1" applyBorder="1" applyAlignment="1">
      <alignment horizontal="center" vertical="center"/>
    </xf>
    <xf numFmtId="177" fontId="7" fillId="0" borderId="24"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7" fillId="0" borderId="26" xfId="0" applyNumberFormat="1" applyFont="1" applyFill="1" applyBorder="1" applyAlignment="1">
      <alignment horizontal="center" vertical="center"/>
    </xf>
    <xf numFmtId="177" fontId="7" fillId="0" borderId="45" xfId="0" applyNumberFormat="1" applyFont="1" applyFill="1" applyBorder="1" applyAlignment="1">
      <alignment horizontal="center" vertical="center"/>
    </xf>
    <xf numFmtId="0" fontId="7" fillId="0" borderId="26" xfId="0" applyFont="1" applyFill="1" applyBorder="1" applyAlignment="1">
      <alignment horizontal="center" vertical="center"/>
    </xf>
    <xf numFmtId="0" fontId="7" fillId="0" borderId="53" xfId="0" applyFont="1" applyFill="1" applyBorder="1" applyAlignment="1">
      <alignment horizontal="center" vertical="center"/>
    </xf>
    <xf numFmtId="176" fontId="7" fillId="0" borderId="55" xfId="0" applyNumberFormat="1" applyFont="1" applyFill="1" applyBorder="1" applyAlignment="1" applyProtection="1">
      <alignment horizontal="center" vertical="center" wrapText="1"/>
    </xf>
    <xf numFmtId="176" fontId="7" fillId="0" borderId="25" xfId="0" applyNumberFormat="1" applyFont="1" applyFill="1" applyBorder="1" applyAlignment="1" applyProtection="1">
      <alignment horizontal="center" vertical="center"/>
    </xf>
    <xf numFmtId="176" fontId="7" fillId="0" borderId="45" xfId="0" applyNumberFormat="1" applyFont="1" applyFill="1" applyBorder="1" applyAlignment="1" applyProtection="1">
      <alignment horizontal="center" vertical="center"/>
    </xf>
    <xf numFmtId="176" fontId="7" fillId="0" borderId="27" xfId="0" applyNumberFormat="1" applyFont="1" applyFill="1" applyBorder="1" applyAlignment="1" applyProtection="1">
      <alignment horizontal="center" vertical="center"/>
    </xf>
    <xf numFmtId="176" fontId="7" fillId="0" borderId="46" xfId="0" applyNumberFormat="1" applyFont="1" applyFill="1" applyBorder="1" applyAlignment="1" applyProtection="1">
      <alignment horizontal="center" vertical="center"/>
    </xf>
    <xf numFmtId="176" fontId="7" fillId="0" borderId="52" xfId="0" applyNumberFormat="1" applyFont="1" applyFill="1" applyBorder="1" applyAlignment="1" applyProtection="1">
      <alignment horizontal="center" vertical="center"/>
    </xf>
    <xf numFmtId="0" fontId="7" fillId="0" borderId="2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44"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89" xfId="0" applyFont="1" applyFill="1" applyBorder="1" applyAlignment="1">
      <alignment horizontal="center" vertical="center" textRotation="255" wrapText="1"/>
    </xf>
    <xf numFmtId="0" fontId="7" fillId="0" borderId="76" xfId="0" applyFont="1" applyFill="1" applyBorder="1" applyAlignment="1">
      <alignment horizontal="center" vertical="center" textRotation="255" wrapText="1"/>
    </xf>
    <xf numFmtId="0" fontId="7" fillId="0" borderId="102" xfId="0" applyFont="1" applyFill="1" applyBorder="1" applyAlignment="1">
      <alignment horizontal="center" vertical="center" textRotation="255"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46" xfId="0" applyFont="1" applyFill="1" applyBorder="1" applyAlignment="1">
      <alignment horizontal="center" vertical="center"/>
    </xf>
    <xf numFmtId="0" fontId="7" fillId="0" borderId="29" xfId="0" applyFont="1" applyFill="1" applyBorder="1" applyAlignment="1">
      <alignment horizontal="center" vertical="center"/>
    </xf>
    <xf numFmtId="176" fontId="6" fillId="0" borderId="0" xfId="0" applyNumberFormat="1" applyFont="1" applyFill="1" applyAlignment="1">
      <alignment vertical="center"/>
    </xf>
    <xf numFmtId="0" fontId="19" fillId="0" borderId="0" xfId="0" applyFont="1" applyAlignment="1">
      <alignment vertical="center"/>
    </xf>
    <xf numFmtId="176" fontId="7" fillId="0" borderId="80" xfId="0" applyNumberFormat="1" applyFont="1" applyFill="1" applyBorder="1" applyAlignment="1" applyProtection="1">
      <alignment horizontal="center" vertical="center" wrapText="1"/>
    </xf>
    <xf numFmtId="176" fontId="7" fillId="0" borderId="93" xfId="0" applyNumberFormat="1" applyFont="1" applyFill="1" applyBorder="1" applyAlignment="1" applyProtection="1">
      <alignment horizontal="center" vertical="center"/>
    </xf>
    <xf numFmtId="176" fontId="7" fillId="0" borderId="26" xfId="0" applyNumberFormat="1" applyFont="1" applyFill="1" applyBorder="1" applyAlignment="1" applyProtection="1">
      <alignment horizontal="center" vertical="center"/>
    </xf>
    <xf numFmtId="176" fontId="7" fillId="0" borderId="77" xfId="0" applyNumberFormat="1" applyFont="1" applyFill="1" applyBorder="1" applyAlignment="1" applyProtection="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0" xfId="0" applyFont="1" applyBorder="1" applyAlignment="1">
      <alignment horizontal="lef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3" xfId="0" applyFont="1" applyBorder="1" applyAlignment="1">
      <alignment horizontal="center" vertical="center"/>
    </xf>
    <xf numFmtId="0" fontId="7" fillId="0" borderId="44"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1"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0" fillId="0" borderId="29" xfId="0" applyFont="1" applyBorder="1" applyAlignment="1">
      <alignment horizontal="right" vertical="center"/>
    </xf>
    <xf numFmtId="0" fontId="49" fillId="0" borderId="0" xfId="0" applyFont="1" applyAlignment="1">
      <alignment horizontal="right" vertical="center"/>
    </xf>
    <xf numFmtId="0" fontId="37" fillId="0" borderId="0" xfId="0" applyFont="1" applyBorder="1" applyAlignment="1">
      <alignment horizontal="left" vertical="center"/>
    </xf>
    <xf numFmtId="0" fontId="7" fillId="0" borderId="57" xfId="0" applyFont="1" applyBorder="1" applyAlignment="1">
      <alignment horizontal="left" vertical="center"/>
    </xf>
    <xf numFmtId="0" fontId="7" fillId="0" borderId="20" xfId="0" applyFont="1" applyBorder="1" applyAlignment="1">
      <alignment horizontal="left" vertical="center"/>
    </xf>
    <xf numFmtId="0" fontId="7" fillId="0" borderId="58" xfId="0" applyFont="1" applyBorder="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7" fillId="0" borderId="56"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07" xfId="0" applyFont="1" applyBorder="1" applyAlignment="1">
      <alignment horizontal="center" vertical="center"/>
    </xf>
    <xf numFmtId="0" fontId="6" fillId="0" borderId="7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7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7" xfId="0" applyFont="1" applyBorder="1" applyAlignment="1">
      <alignment horizontal="center" vertical="center"/>
    </xf>
    <xf numFmtId="0" fontId="6" fillId="0" borderId="78" xfId="0" applyFont="1" applyBorder="1" applyAlignment="1">
      <alignment horizontal="center" vertical="center"/>
    </xf>
    <xf numFmtId="0" fontId="6" fillId="0" borderId="2" xfId="0" applyFont="1" applyBorder="1" applyAlignment="1">
      <alignment horizontal="center" vertical="center"/>
    </xf>
    <xf numFmtId="0" fontId="6" fillId="0" borderId="48" xfId="0" applyFont="1" applyBorder="1" applyAlignment="1">
      <alignment horizontal="center" vertical="center"/>
    </xf>
    <xf numFmtId="0" fontId="50" fillId="0" borderId="0" xfId="0" applyFont="1" applyAlignment="1">
      <alignment horizontal="right"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46" xfId="0" applyFont="1" applyBorder="1" applyAlignment="1">
      <alignment horizontal="center" vertical="center"/>
    </xf>
    <xf numFmtId="0" fontId="6" fillId="0" borderId="52" xfId="0" applyFont="1" applyBorder="1" applyAlignment="1">
      <alignment horizontal="center" vertical="center"/>
    </xf>
    <xf numFmtId="0" fontId="6" fillId="0" borderId="0" xfId="0" applyFont="1" applyAlignment="1">
      <alignment horizontal="left" vertical="center" shrinkToFit="1"/>
    </xf>
    <xf numFmtId="0" fontId="6" fillId="0" borderId="41" xfId="0" applyFont="1" applyBorder="1" applyAlignment="1">
      <alignment horizontal="center" vertical="center" wrapText="1"/>
    </xf>
    <xf numFmtId="0" fontId="15" fillId="0" borderId="0" xfId="0" applyFont="1" applyAlignment="1">
      <alignment horizontal="left" vertical="center"/>
    </xf>
    <xf numFmtId="0" fontId="37" fillId="0" borderId="0" xfId="0" applyFont="1" applyAlignment="1">
      <alignment horizontal="left" vertical="center"/>
    </xf>
    <xf numFmtId="0" fontId="7" fillId="0" borderId="29" xfId="0" applyFont="1" applyBorder="1" applyAlignment="1">
      <alignment horizontal="center" vertical="center"/>
    </xf>
    <xf numFmtId="0" fontId="6" fillId="0" borderId="29" xfId="0" applyFont="1" applyBorder="1" applyAlignment="1">
      <alignment horizontal="left"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0" fillId="8"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wrapText="1"/>
    </xf>
    <xf numFmtId="0" fontId="7" fillId="0" borderId="6" xfId="0" applyFont="1" applyBorder="1" applyAlignment="1">
      <alignment horizontal="center"/>
    </xf>
    <xf numFmtId="0" fontId="7" fillId="0" borderId="21" xfId="0" applyFont="1" applyBorder="1" applyAlignment="1"/>
    <xf numFmtId="0" fontId="7" fillId="0" borderId="10" xfId="0" applyFont="1" applyBorder="1" applyAlignment="1">
      <alignment horizontal="center" vertical="center"/>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xf>
    <xf numFmtId="0" fontId="7" fillId="0" borderId="7" xfId="0" applyFont="1" applyBorder="1" applyAlignment="1"/>
    <xf numFmtId="0" fontId="34" fillId="0" borderId="0" xfId="0" applyFont="1" applyAlignment="1">
      <alignment horizontal="center"/>
    </xf>
    <xf numFmtId="0" fontId="33"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vertical="center" wrapText="1"/>
    </xf>
    <xf numFmtId="0" fontId="26" fillId="0" borderId="7" xfId="0" applyFont="1" applyBorder="1" applyAlignment="1">
      <alignment horizontal="center" vertical="center"/>
    </xf>
    <xf numFmtId="0" fontId="6" fillId="0" borderId="0" xfId="0" applyNumberFormat="1" applyFont="1" applyAlignment="1">
      <alignment horizontal="left" vertical="center" wrapText="1"/>
    </xf>
    <xf numFmtId="0" fontId="6" fillId="0" borderId="0" xfId="0" applyNumberFormat="1" applyFont="1" applyFill="1" applyAlignment="1">
      <alignment horizontal="left" vertical="top" wrapText="1"/>
    </xf>
    <xf numFmtId="0" fontId="6" fillId="0" borderId="0"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27" fillId="8" borderId="6" xfId="0" applyNumberFormat="1" applyFont="1" applyFill="1" applyBorder="1" applyAlignment="1">
      <alignment horizontal="center" vertical="center"/>
    </xf>
    <xf numFmtId="0" fontId="27" fillId="8" borderId="15" xfId="0" applyNumberFormat="1" applyFont="1" applyFill="1" applyBorder="1" applyAlignment="1">
      <alignment horizontal="center" vertical="center"/>
    </xf>
    <xf numFmtId="0" fontId="27" fillId="8" borderId="21"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xf>
    <xf numFmtId="0" fontId="21" fillId="0" borderId="17" xfId="0" applyFont="1" applyBorder="1" applyAlignment="1">
      <alignment horizontal="right" vertical="center"/>
    </xf>
    <xf numFmtId="0" fontId="25" fillId="0" borderId="17" xfId="0" applyFont="1" applyBorder="1" applyAlignment="1">
      <alignment horizontal="right" vertical="center"/>
    </xf>
    <xf numFmtId="0" fontId="7" fillId="0" borderId="0" xfId="0" applyNumberFormat="1" applyFont="1" applyAlignment="1">
      <alignment horizontal="left" vertical="center" wrapText="1"/>
    </xf>
    <xf numFmtId="0" fontId="7" fillId="0" borderId="0" xfId="0" applyNumberFormat="1" applyFont="1" applyAlignment="1">
      <alignment horizontal="left" vertical="center"/>
    </xf>
    <xf numFmtId="0" fontId="7" fillId="0" borderId="0" xfId="0" applyNumberFormat="1" applyFont="1" applyBorder="1" applyAlignment="1">
      <alignment horizontal="left" vertical="center"/>
    </xf>
    <xf numFmtId="0" fontId="5" fillId="0" borderId="0" xfId="0" applyFont="1" applyAlignment="1">
      <alignment horizontal="left" vertical="center"/>
    </xf>
    <xf numFmtId="0" fontId="37" fillId="0" borderId="17" xfId="0" applyFont="1" applyBorder="1" applyAlignment="1">
      <alignment horizontal="left" vertical="center"/>
    </xf>
    <xf numFmtId="0" fontId="15" fillId="0" borderId="0" xfId="0" applyFont="1" applyAlignment="1">
      <alignment horizontal="left"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xf>
    <xf numFmtId="0" fontId="7" fillId="0" borderId="3" xfId="0" applyFont="1" applyBorder="1" applyAlignment="1">
      <alignment horizontal="center" vertical="center" wrapText="1"/>
    </xf>
    <xf numFmtId="0" fontId="50" fillId="0" borderId="0" xfId="0" applyFont="1" applyAlignment="1">
      <alignment horizontal="left" vertical="center"/>
    </xf>
    <xf numFmtId="0" fontId="50" fillId="0" borderId="17" xfId="0" applyFont="1" applyBorder="1" applyAlignment="1">
      <alignment horizontal="left" vertical="center"/>
    </xf>
    <xf numFmtId="0" fontId="7" fillId="0" borderId="23" xfId="0" applyFont="1" applyBorder="1" applyAlignment="1">
      <alignment horizontal="left" vertical="center"/>
    </xf>
  </cellXfs>
  <cellStyles count="5">
    <cellStyle name="パーセント 2" xfId="3"/>
    <cellStyle name="標準" xfId="0" builtinId="0"/>
    <cellStyle name="標準 2" xfId="1"/>
    <cellStyle name="標準 5" xfId="4"/>
    <cellStyle name="標準_大学評価申請大学一覧表データ様式" xfId="2"/>
  </cellStyles>
  <dxfs count="1">
    <dxf>
      <font>
        <color theme="2"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zoomScaleNormal="100" workbookViewId="0"/>
  </sheetViews>
  <sheetFormatPr defaultRowHeight="13.5" x14ac:dyDescent="0.15"/>
  <cols>
    <col min="2" max="2" width="10.25" customWidth="1"/>
    <col min="3" max="3" width="88.125" customWidth="1"/>
    <col min="4" max="4" width="9.875" customWidth="1"/>
    <col min="7" max="7" width="6.25" customWidth="1"/>
  </cols>
  <sheetData>
    <row r="1" spans="1:7" ht="28.5" customHeight="1" x14ac:dyDescent="0.15">
      <c r="A1" s="25"/>
      <c r="B1" s="439" t="s">
        <v>446</v>
      </c>
      <c r="C1" s="440"/>
      <c r="D1" s="6"/>
      <c r="E1" s="6"/>
      <c r="F1" s="6"/>
    </row>
    <row r="2" spans="1:7" ht="33" customHeight="1" x14ac:dyDescent="0.15">
      <c r="A2" s="25"/>
      <c r="B2" s="441" t="s">
        <v>79</v>
      </c>
      <c r="C2" s="441"/>
      <c r="D2" s="5"/>
      <c r="E2" s="5"/>
      <c r="F2" s="5"/>
      <c r="G2" s="1"/>
    </row>
    <row r="3" spans="1:7" ht="41.25" customHeight="1" thickBot="1" x14ac:dyDescent="0.25">
      <c r="A3" s="25"/>
      <c r="B3" s="438" t="s">
        <v>135</v>
      </c>
      <c r="C3" s="438"/>
      <c r="D3" s="5"/>
      <c r="E3" s="5"/>
      <c r="F3" s="5"/>
      <c r="G3" s="1"/>
    </row>
    <row r="4" spans="1:7" ht="28.5" customHeight="1" x14ac:dyDescent="0.15">
      <c r="A4" s="25"/>
      <c r="B4" s="71" t="s">
        <v>81</v>
      </c>
      <c r="C4" s="72" t="s">
        <v>0</v>
      </c>
    </row>
    <row r="5" spans="1:7" ht="27" customHeight="1" x14ac:dyDescent="0.15">
      <c r="A5" s="25"/>
      <c r="B5" s="355">
        <v>11</v>
      </c>
      <c r="C5" s="73" t="s">
        <v>136</v>
      </c>
    </row>
    <row r="6" spans="1:7" ht="27" customHeight="1" x14ac:dyDescent="0.15">
      <c r="A6" s="25"/>
      <c r="B6" s="355">
        <v>12</v>
      </c>
      <c r="C6" s="14" t="s">
        <v>313</v>
      </c>
    </row>
    <row r="7" spans="1:7" ht="27" customHeight="1" x14ac:dyDescent="0.15">
      <c r="A7" s="25"/>
      <c r="B7" s="355">
        <v>13</v>
      </c>
      <c r="C7" s="73" t="s">
        <v>83</v>
      </c>
    </row>
    <row r="8" spans="1:7" ht="27" customHeight="1" x14ac:dyDescent="0.15">
      <c r="A8" s="25"/>
      <c r="B8" s="355">
        <v>14</v>
      </c>
      <c r="C8" s="74" t="s">
        <v>84</v>
      </c>
    </row>
    <row r="9" spans="1:7" ht="27" customHeight="1" x14ac:dyDescent="0.15">
      <c r="A9" s="25"/>
      <c r="B9" s="355">
        <v>15</v>
      </c>
      <c r="C9" s="75" t="s">
        <v>312</v>
      </c>
    </row>
    <row r="10" spans="1:7" ht="27" customHeight="1" x14ac:dyDescent="0.15">
      <c r="A10" s="25"/>
      <c r="B10" s="355">
        <v>16</v>
      </c>
      <c r="C10" s="76" t="s">
        <v>310</v>
      </c>
    </row>
    <row r="11" spans="1:7" ht="27" customHeight="1" x14ac:dyDescent="0.15">
      <c r="A11" s="25"/>
      <c r="B11" s="355">
        <v>17</v>
      </c>
      <c r="C11" s="76" t="s">
        <v>292</v>
      </c>
    </row>
    <row r="12" spans="1:7" ht="27" customHeight="1" x14ac:dyDescent="0.15">
      <c r="A12" s="25"/>
      <c r="B12" s="355">
        <v>18</v>
      </c>
      <c r="C12" s="74" t="s">
        <v>314</v>
      </c>
    </row>
    <row r="13" spans="1:7" ht="27" customHeight="1" x14ac:dyDescent="0.15">
      <c r="A13" s="25"/>
      <c r="B13" s="355">
        <v>19</v>
      </c>
      <c r="C13" s="74" t="s">
        <v>213</v>
      </c>
    </row>
    <row r="14" spans="1:7" ht="27" customHeight="1" x14ac:dyDescent="0.15">
      <c r="A14" s="25"/>
      <c r="B14" s="355">
        <v>20</v>
      </c>
      <c r="C14" s="74" t="s">
        <v>266</v>
      </c>
    </row>
    <row r="15" spans="1:7" ht="27" customHeight="1" x14ac:dyDescent="0.15">
      <c r="A15" s="25"/>
      <c r="B15" s="77">
        <v>21</v>
      </c>
      <c r="C15" s="74" t="s">
        <v>267</v>
      </c>
    </row>
    <row r="16" spans="1:7" ht="27" customHeight="1" thickBot="1" x14ac:dyDescent="0.2">
      <c r="A16" s="25"/>
      <c r="B16" s="356">
        <v>22</v>
      </c>
      <c r="C16" s="78" t="s">
        <v>221</v>
      </c>
    </row>
    <row r="18" spans="2:4" ht="18" customHeight="1" x14ac:dyDescent="0.15">
      <c r="B18" s="444" t="s">
        <v>85</v>
      </c>
      <c r="C18" s="444"/>
      <c r="D18" s="56"/>
    </row>
    <row r="19" spans="2:4" ht="18" customHeight="1" x14ac:dyDescent="0.15">
      <c r="B19" s="443" t="s">
        <v>316</v>
      </c>
      <c r="C19" s="443"/>
      <c r="D19" s="56"/>
    </row>
    <row r="20" spans="2:4" ht="18" customHeight="1" x14ac:dyDescent="0.15">
      <c r="B20" s="442" t="s">
        <v>315</v>
      </c>
      <c r="C20" s="442"/>
      <c r="D20" s="55"/>
    </row>
    <row r="21" spans="2:4" ht="18" customHeight="1" x14ac:dyDescent="0.15">
      <c r="B21" s="437" t="s">
        <v>268</v>
      </c>
      <c r="C21" s="437"/>
      <c r="D21" s="437"/>
    </row>
    <row r="23" spans="2:4" x14ac:dyDescent="0.15">
      <c r="C23" s="17"/>
    </row>
  </sheetData>
  <mergeCells count="7">
    <mergeCell ref="B21:D21"/>
    <mergeCell ref="B3:C3"/>
    <mergeCell ref="B1:C1"/>
    <mergeCell ref="B2:C2"/>
    <mergeCell ref="B20:C20"/>
    <mergeCell ref="B19:C19"/>
    <mergeCell ref="B18:C18"/>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147"/>
  <sheetViews>
    <sheetView showGridLines="0" zoomScaleNormal="100" workbookViewId="0">
      <selection activeCell="BO45" sqref="BO45:BO48"/>
    </sheetView>
  </sheetViews>
  <sheetFormatPr defaultRowHeight="13.5" x14ac:dyDescent="0.15"/>
  <cols>
    <col min="1" max="1" width="3" customWidth="1"/>
    <col min="2" max="13" width="2.5" customWidth="1"/>
    <col min="14" max="39" width="1.625" customWidth="1"/>
    <col min="40" max="40" width="2.75" customWidth="1"/>
    <col min="41" max="42" width="1.5" customWidth="1"/>
    <col min="43" max="43" width="2.375" customWidth="1"/>
    <col min="44" max="52" width="1.625" customWidth="1"/>
    <col min="53" max="53" width="4.875" customWidth="1"/>
    <col min="54" max="56" width="1.625" customWidth="1"/>
    <col min="57" max="57" width="2.375" customWidth="1"/>
    <col min="58" max="60" width="1.625" customWidth="1"/>
    <col min="61" max="61" width="3" customWidth="1"/>
    <col min="62" max="62" width="2.875" bestFit="1" customWidth="1"/>
    <col min="63" max="63" width="2.25" customWidth="1"/>
    <col min="64" max="64" width="2.375" customWidth="1"/>
    <col min="65" max="65" width="1.5" customWidth="1"/>
    <col min="66" max="66" width="13.625" customWidth="1"/>
    <col min="67" max="67" width="2.5" customWidth="1"/>
  </cols>
  <sheetData>
    <row r="1" spans="2:66" ht="24" customHeight="1" x14ac:dyDescent="0.15">
      <c r="B1" s="86" t="s">
        <v>424</v>
      </c>
      <c r="BN1" s="352" t="s">
        <v>425</v>
      </c>
    </row>
    <row r="2" spans="2:66" ht="24" customHeight="1" x14ac:dyDescent="0.15">
      <c r="B2" s="922" t="s">
        <v>447</v>
      </c>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row>
    <row r="3" spans="2:66" s="88" customFormat="1" ht="15" customHeight="1" x14ac:dyDescent="0.15">
      <c r="B3" s="445" t="s">
        <v>1</v>
      </c>
      <c r="C3" s="446"/>
      <c r="D3" s="446"/>
      <c r="E3" s="446"/>
      <c r="F3" s="446"/>
      <c r="G3" s="446"/>
      <c r="H3" s="446"/>
      <c r="I3" s="446"/>
      <c r="J3" s="446"/>
      <c r="K3" s="447"/>
      <c r="L3" s="448" t="s">
        <v>2</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50"/>
      <c r="BJ3" s="445" t="s">
        <v>3</v>
      </c>
      <c r="BK3" s="451"/>
      <c r="BL3" s="451"/>
      <c r="BM3" s="451"/>
      <c r="BN3" s="452"/>
    </row>
    <row r="4" spans="2:66" s="88" customFormat="1" ht="24" customHeight="1" x14ac:dyDescent="0.15">
      <c r="B4" s="453" t="s">
        <v>88</v>
      </c>
      <c r="C4" s="453"/>
      <c r="D4" s="453"/>
      <c r="E4" s="453"/>
      <c r="F4" s="453"/>
      <c r="G4" s="453"/>
      <c r="H4" s="453"/>
      <c r="I4" s="453"/>
      <c r="J4" s="453"/>
      <c r="K4" s="453"/>
      <c r="L4" s="454"/>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6"/>
      <c r="BJ4" s="89"/>
      <c r="BK4" s="89"/>
      <c r="BL4" s="89"/>
      <c r="BM4" s="89"/>
      <c r="BN4" s="90"/>
    </row>
    <row r="5" spans="2:66" s="88" customFormat="1" ht="15" customHeight="1" x14ac:dyDescent="0.15">
      <c r="B5" s="457" t="s">
        <v>4</v>
      </c>
      <c r="C5" s="457"/>
      <c r="D5" s="457"/>
      <c r="E5" s="457"/>
      <c r="F5" s="457"/>
      <c r="G5" s="457"/>
      <c r="H5" s="457"/>
      <c r="I5" s="457"/>
      <c r="J5" s="457"/>
      <c r="K5" s="457"/>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91"/>
      <c r="BK5" s="92"/>
      <c r="BL5" s="92"/>
      <c r="BM5" s="92"/>
      <c r="BN5" s="93"/>
    </row>
    <row r="6" spans="2:66" s="88" customFormat="1" ht="30" customHeight="1" x14ac:dyDescent="0.15">
      <c r="B6" s="459" t="s">
        <v>5</v>
      </c>
      <c r="C6" s="462" t="s">
        <v>89</v>
      </c>
      <c r="D6" s="465" t="s">
        <v>90</v>
      </c>
      <c r="E6" s="466"/>
      <c r="F6" s="466"/>
      <c r="G6" s="466"/>
      <c r="H6" s="466"/>
      <c r="I6" s="466"/>
      <c r="J6" s="466"/>
      <c r="K6" s="466"/>
      <c r="L6" s="467"/>
      <c r="M6" s="468"/>
      <c r="N6" s="465" t="s">
        <v>6</v>
      </c>
      <c r="O6" s="469"/>
      <c r="P6" s="469"/>
      <c r="Q6" s="469"/>
      <c r="R6" s="469"/>
      <c r="S6" s="469"/>
      <c r="T6" s="470"/>
      <c r="U6" s="470"/>
      <c r="V6" s="470"/>
      <c r="W6" s="471"/>
      <c r="X6" s="465" t="s">
        <v>7</v>
      </c>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1"/>
      <c r="BJ6" s="465" t="s">
        <v>323</v>
      </c>
      <c r="BK6" s="476"/>
      <c r="BL6" s="476"/>
      <c r="BM6" s="476"/>
      <c r="BN6" s="477"/>
    </row>
    <row r="7" spans="2:66" s="88" customFormat="1" ht="18.75" customHeight="1" x14ac:dyDescent="0.15">
      <c r="B7" s="460"/>
      <c r="C7" s="463"/>
      <c r="D7" s="478"/>
      <c r="E7" s="479"/>
      <c r="F7" s="479"/>
      <c r="G7" s="479"/>
      <c r="H7" s="479"/>
      <c r="I7" s="479"/>
      <c r="J7" s="479"/>
      <c r="K7" s="479"/>
      <c r="L7" s="94"/>
      <c r="M7" s="95"/>
      <c r="N7" s="480"/>
      <c r="O7" s="481"/>
      <c r="P7" s="481"/>
      <c r="Q7" s="481"/>
      <c r="R7" s="481"/>
      <c r="S7" s="481"/>
      <c r="T7" s="96"/>
      <c r="U7" s="96"/>
      <c r="V7" s="96"/>
      <c r="W7" s="95"/>
      <c r="X7" s="97"/>
      <c r="Y7" s="96"/>
      <c r="Z7" s="96"/>
      <c r="AA7" s="96"/>
      <c r="AB7" s="96"/>
      <c r="AC7" s="98"/>
      <c r="AD7" s="98"/>
      <c r="AE7" s="98"/>
      <c r="AF7" s="98"/>
      <c r="AG7" s="98"/>
      <c r="AH7" s="98"/>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100"/>
      <c r="BJ7" s="97"/>
      <c r="BK7" s="96"/>
      <c r="BL7" s="96"/>
      <c r="BM7" s="96"/>
      <c r="BN7" s="95"/>
    </row>
    <row r="8" spans="2:66" s="88" customFormat="1" ht="15.75" customHeight="1" x14ac:dyDescent="0.15">
      <c r="B8" s="460"/>
      <c r="C8" s="463"/>
      <c r="D8" s="101"/>
      <c r="E8" s="102"/>
      <c r="F8" s="102"/>
      <c r="G8" s="102"/>
      <c r="H8" s="102"/>
      <c r="I8" s="102"/>
      <c r="J8" s="102"/>
      <c r="K8" s="102"/>
      <c r="L8" s="102"/>
      <c r="M8" s="103"/>
      <c r="N8" s="482"/>
      <c r="O8" s="483"/>
      <c r="P8" s="483"/>
      <c r="Q8" s="483"/>
      <c r="R8" s="483"/>
      <c r="S8" s="483"/>
      <c r="T8" s="104"/>
      <c r="U8" s="104"/>
      <c r="V8" s="104"/>
      <c r="W8" s="103"/>
      <c r="X8" s="105"/>
      <c r="Y8" s="104"/>
      <c r="Z8" s="104"/>
      <c r="AA8" s="104"/>
      <c r="AB8" s="104"/>
      <c r="AC8" s="106"/>
      <c r="AD8" s="106"/>
      <c r="AE8" s="106"/>
      <c r="AF8" s="106"/>
      <c r="AG8" s="106"/>
      <c r="AH8" s="106"/>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8"/>
      <c r="BJ8" s="105"/>
      <c r="BK8" s="104"/>
      <c r="BL8" s="104"/>
      <c r="BM8" s="104"/>
      <c r="BN8" s="103"/>
    </row>
    <row r="9" spans="2:66" s="88" customFormat="1" ht="15" customHeight="1" x14ac:dyDescent="0.15">
      <c r="B9" s="460"/>
      <c r="C9" s="463"/>
      <c r="D9" s="472" t="s">
        <v>91</v>
      </c>
      <c r="E9" s="473"/>
      <c r="F9" s="473"/>
      <c r="G9" s="473"/>
      <c r="H9" s="473"/>
      <c r="I9" s="473"/>
      <c r="J9" s="473"/>
      <c r="K9" s="473"/>
      <c r="L9" s="109"/>
      <c r="M9" s="110"/>
      <c r="N9" s="474"/>
      <c r="O9" s="475"/>
      <c r="P9" s="475"/>
      <c r="Q9" s="475"/>
      <c r="R9" s="475"/>
      <c r="S9" s="475"/>
      <c r="T9" s="109"/>
      <c r="U9" s="109"/>
      <c r="V9" s="109"/>
      <c r="W9" s="110"/>
      <c r="X9" s="111"/>
      <c r="Y9" s="109"/>
      <c r="Z9" s="109"/>
      <c r="AA9" s="109"/>
      <c r="AB9" s="109"/>
      <c r="AC9" s="112"/>
      <c r="AD9" s="112"/>
      <c r="AE9" s="112"/>
      <c r="AF9" s="112"/>
      <c r="AG9" s="112"/>
      <c r="AH9" s="112"/>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4"/>
      <c r="BJ9" s="105"/>
      <c r="BK9" s="104"/>
      <c r="BL9" s="104"/>
      <c r="BM9" s="104"/>
      <c r="BN9" s="103"/>
    </row>
    <row r="10" spans="2:66" s="88" customFormat="1" ht="15" customHeight="1" x14ac:dyDescent="0.15">
      <c r="B10" s="460"/>
      <c r="C10" s="463"/>
      <c r="D10" s="472" t="s">
        <v>92</v>
      </c>
      <c r="E10" s="473"/>
      <c r="F10" s="473"/>
      <c r="G10" s="473"/>
      <c r="H10" s="473"/>
      <c r="I10" s="473"/>
      <c r="J10" s="473"/>
      <c r="K10" s="473"/>
      <c r="L10" s="109"/>
      <c r="M10" s="110"/>
      <c r="N10" s="474"/>
      <c r="O10" s="475"/>
      <c r="P10" s="475"/>
      <c r="Q10" s="475"/>
      <c r="R10" s="475"/>
      <c r="S10" s="475"/>
      <c r="T10" s="109"/>
      <c r="U10" s="109"/>
      <c r="V10" s="109"/>
      <c r="W10" s="110"/>
      <c r="X10" s="111"/>
      <c r="Y10" s="109"/>
      <c r="Z10" s="109"/>
      <c r="AA10" s="109"/>
      <c r="AB10" s="109"/>
      <c r="AC10" s="112"/>
      <c r="AD10" s="112"/>
      <c r="AE10" s="112"/>
      <c r="AF10" s="112"/>
      <c r="AG10" s="112"/>
      <c r="AH10" s="112"/>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4"/>
      <c r="BJ10" s="105"/>
      <c r="BK10" s="104"/>
      <c r="BL10" s="104"/>
      <c r="BM10" s="104"/>
      <c r="BN10" s="103"/>
    </row>
    <row r="11" spans="2:66" s="88" customFormat="1" ht="15" customHeight="1" x14ac:dyDescent="0.15">
      <c r="B11" s="460"/>
      <c r="C11" s="463"/>
      <c r="D11" s="472" t="s">
        <v>93</v>
      </c>
      <c r="E11" s="473"/>
      <c r="F11" s="473"/>
      <c r="G11" s="473"/>
      <c r="H11" s="473"/>
      <c r="I11" s="473"/>
      <c r="J11" s="473"/>
      <c r="K11" s="473"/>
      <c r="L11" s="109"/>
      <c r="M11" s="110"/>
      <c r="N11" s="474"/>
      <c r="O11" s="475"/>
      <c r="P11" s="475"/>
      <c r="Q11" s="475"/>
      <c r="R11" s="475"/>
      <c r="S11" s="475"/>
      <c r="T11" s="109"/>
      <c r="U11" s="109"/>
      <c r="V11" s="109"/>
      <c r="W11" s="110"/>
      <c r="X11" s="111"/>
      <c r="Y11" s="109"/>
      <c r="Z11" s="109"/>
      <c r="AA11" s="109"/>
      <c r="AB11" s="109"/>
      <c r="AC11" s="112"/>
      <c r="AD11" s="112"/>
      <c r="AE11" s="112"/>
      <c r="AF11" s="112"/>
      <c r="AG11" s="112"/>
      <c r="AH11" s="112"/>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4"/>
      <c r="BJ11" s="105"/>
      <c r="BK11" s="104"/>
      <c r="BL11" s="104"/>
      <c r="BM11" s="104"/>
      <c r="BN11" s="103"/>
    </row>
    <row r="12" spans="2:66" s="88" customFormat="1" ht="15" customHeight="1" x14ac:dyDescent="0.15">
      <c r="B12" s="460"/>
      <c r="C12" s="463"/>
      <c r="D12" s="101"/>
      <c r="E12" s="102"/>
      <c r="F12" s="102"/>
      <c r="G12" s="102"/>
      <c r="H12" s="102"/>
      <c r="I12" s="102"/>
      <c r="J12" s="102"/>
      <c r="K12" s="102"/>
      <c r="L12" s="109"/>
      <c r="M12" s="110"/>
      <c r="N12" s="115"/>
      <c r="O12" s="112"/>
      <c r="P12" s="112"/>
      <c r="Q12" s="112"/>
      <c r="R12" s="112"/>
      <c r="S12" s="112"/>
      <c r="T12" s="109"/>
      <c r="U12" s="109"/>
      <c r="V12" s="109"/>
      <c r="W12" s="110"/>
      <c r="X12" s="111"/>
      <c r="Y12" s="109"/>
      <c r="Z12" s="109"/>
      <c r="AA12" s="109"/>
      <c r="AB12" s="109"/>
      <c r="AC12" s="112"/>
      <c r="AD12" s="112"/>
      <c r="AE12" s="112"/>
      <c r="AF12" s="112"/>
      <c r="AG12" s="112"/>
      <c r="AH12" s="112"/>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c r="BJ12" s="105"/>
      <c r="BK12" s="104"/>
      <c r="BL12" s="104"/>
      <c r="BM12" s="104"/>
      <c r="BN12" s="103"/>
    </row>
    <row r="13" spans="2:66" s="88" customFormat="1" ht="15" customHeight="1" x14ac:dyDescent="0.15">
      <c r="B13" s="460"/>
      <c r="C13" s="463"/>
      <c r="D13" s="472" t="s">
        <v>91</v>
      </c>
      <c r="E13" s="473"/>
      <c r="F13" s="473"/>
      <c r="G13" s="473"/>
      <c r="H13" s="473"/>
      <c r="I13" s="473"/>
      <c r="J13" s="473"/>
      <c r="K13" s="473"/>
      <c r="L13" s="109"/>
      <c r="M13" s="110"/>
      <c r="N13" s="474"/>
      <c r="O13" s="475"/>
      <c r="P13" s="475"/>
      <c r="Q13" s="475"/>
      <c r="R13" s="475"/>
      <c r="S13" s="475"/>
      <c r="T13" s="109"/>
      <c r="U13" s="109"/>
      <c r="V13" s="109"/>
      <c r="W13" s="110"/>
      <c r="X13" s="111"/>
      <c r="Y13" s="109"/>
      <c r="Z13" s="109"/>
      <c r="AA13" s="109"/>
      <c r="AB13" s="109"/>
      <c r="AC13" s="112"/>
      <c r="AD13" s="112"/>
      <c r="AE13" s="112"/>
      <c r="AF13" s="112"/>
      <c r="AG13" s="112"/>
      <c r="AH13" s="112"/>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4"/>
      <c r="BJ13" s="105"/>
      <c r="BK13" s="104"/>
      <c r="BL13" s="104"/>
      <c r="BM13" s="104"/>
      <c r="BN13" s="103"/>
    </row>
    <row r="14" spans="2:66" s="88" customFormat="1" ht="15" customHeight="1" x14ac:dyDescent="0.15">
      <c r="B14" s="460"/>
      <c r="C14" s="463"/>
      <c r="D14" s="472" t="s">
        <v>92</v>
      </c>
      <c r="E14" s="473"/>
      <c r="F14" s="473"/>
      <c r="G14" s="473"/>
      <c r="H14" s="473"/>
      <c r="I14" s="473"/>
      <c r="J14" s="473"/>
      <c r="K14" s="473"/>
      <c r="L14" s="109"/>
      <c r="M14" s="110"/>
      <c r="N14" s="474"/>
      <c r="O14" s="475"/>
      <c r="P14" s="475"/>
      <c r="Q14" s="475"/>
      <c r="R14" s="475"/>
      <c r="S14" s="475"/>
      <c r="T14" s="109"/>
      <c r="U14" s="109"/>
      <c r="V14" s="109"/>
      <c r="W14" s="110"/>
      <c r="X14" s="111"/>
      <c r="Y14" s="109"/>
      <c r="Z14" s="109"/>
      <c r="AA14" s="109"/>
      <c r="AB14" s="109"/>
      <c r="AC14" s="112"/>
      <c r="AD14" s="112"/>
      <c r="AE14" s="112"/>
      <c r="AF14" s="112"/>
      <c r="AG14" s="112"/>
      <c r="AH14" s="112"/>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4"/>
      <c r="BJ14" s="105"/>
      <c r="BK14" s="104"/>
      <c r="BL14" s="104"/>
      <c r="BM14" s="104"/>
      <c r="BN14" s="103"/>
    </row>
    <row r="15" spans="2:66" s="88" customFormat="1" ht="15" customHeight="1" x14ac:dyDescent="0.15">
      <c r="B15" s="460"/>
      <c r="C15" s="463"/>
      <c r="D15" s="472" t="s">
        <v>324</v>
      </c>
      <c r="E15" s="473"/>
      <c r="F15" s="473"/>
      <c r="G15" s="473"/>
      <c r="H15" s="473"/>
      <c r="I15" s="473"/>
      <c r="J15" s="473"/>
      <c r="K15" s="473"/>
      <c r="L15" s="109"/>
      <c r="M15" s="110"/>
      <c r="N15" s="474"/>
      <c r="O15" s="475"/>
      <c r="P15" s="475"/>
      <c r="Q15" s="475"/>
      <c r="R15" s="475"/>
      <c r="S15" s="475"/>
      <c r="T15" s="109"/>
      <c r="U15" s="109"/>
      <c r="V15" s="109"/>
      <c r="W15" s="110"/>
      <c r="X15" s="111"/>
      <c r="Y15" s="109"/>
      <c r="Z15" s="109"/>
      <c r="AA15" s="109"/>
      <c r="AB15" s="109"/>
      <c r="AC15" s="112"/>
      <c r="AD15" s="112"/>
      <c r="AE15" s="112"/>
      <c r="AF15" s="112"/>
      <c r="AG15" s="112"/>
      <c r="AH15" s="112"/>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4"/>
      <c r="BJ15" s="105"/>
      <c r="BK15" s="104"/>
      <c r="BL15" s="104"/>
      <c r="BM15" s="104"/>
      <c r="BN15" s="103"/>
    </row>
    <row r="16" spans="2:66" s="88" customFormat="1" ht="15" customHeight="1" x14ac:dyDescent="0.15">
      <c r="B16" s="460"/>
      <c r="C16" s="463"/>
      <c r="D16" s="101"/>
      <c r="E16" s="102"/>
      <c r="F16" s="102"/>
      <c r="G16" s="102"/>
      <c r="H16" s="102"/>
      <c r="I16" s="102"/>
      <c r="J16" s="102"/>
      <c r="K16" s="102"/>
      <c r="L16" s="109"/>
      <c r="M16" s="110"/>
      <c r="N16" s="115"/>
      <c r="O16" s="112"/>
      <c r="P16" s="112"/>
      <c r="Q16" s="112"/>
      <c r="R16" s="112"/>
      <c r="S16" s="112"/>
      <c r="T16" s="109"/>
      <c r="U16" s="109"/>
      <c r="V16" s="109"/>
      <c r="W16" s="110"/>
      <c r="X16" s="111"/>
      <c r="Y16" s="109"/>
      <c r="Z16" s="109"/>
      <c r="AA16" s="109"/>
      <c r="AB16" s="109"/>
      <c r="AC16" s="112"/>
      <c r="AD16" s="112"/>
      <c r="AE16" s="112"/>
      <c r="AF16" s="112"/>
      <c r="AG16" s="112"/>
      <c r="AH16" s="112"/>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4"/>
      <c r="BJ16" s="105"/>
      <c r="BK16" s="104"/>
      <c r="BL16" s="104"/>
      <c r="BM16" s="104"/>
      <c r="BN16" s="103"/>
    </row>
    <row r="17" spans="2:66" s="88" customFormat="1" ht="15" customHeight="1" x14ac:dyDescent="0.15">
      <c r="B17" s="460"/>
      <c r="C17" s="463"/>
      <c r="D17" s="472" t="s">
        <v>325</v>
      </c>
      <c r="E17" s="473"/>
      <c r="F17" s="473"/>
      <c r="G17" s="473"/>
      <c r="H17" s="473"/>
      <c r="I17" s="473"/>
      <c r="J17" s="473"/>
      <c r="K17" s="473"/>
      <c r="L17" s="109"/>
      <c r="M17" s="110"/>
      <c r="N17" s="474"/>
      <c r="O17" s="475"/>
      <c r="P17" s="475"/>
      <c r="Q17" s="475"/>
      <c r="R17" s="475"/>
      <c r="S17" s="475"/>
      <c r="T17" s="109"/>
      <c r="U17" s="109"/>
      <c r="V17" s="109"/>
      <c r="W17" s="110"/>
      <c r="X17" s="111"/>
      <c r="Y17" s="109"/>
      <c r="Z17" s="109"/>
      <c r="AA17" s="109"/>
      <c r="AB17" s="109"/>
      <c r="AC17" s="112"/>
      <c r="AD17" s="112"/>
      <c r="AE17" s="112"/>
      <c r="AF17" s="112"/>
      <c r="AG17" s="112"/>
      <c r="AH17" s="112"/>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4"/>
      <c r="BJ17" s="105"/>
      <c r="BK17" s="104"/>
      <c r="BL17" s="104"/>
      <c r="BM17" s="104"/>
      <c r="BN17" s="103"/>
    </row>
    <row r="18" spans="2:66" s="88" customFormat="1" ht="15" customHeight="1" x14ac:dyDescent="0.15">
      <c r="B18" s="460"/>
      <c r="C18" s="463"/>
      <c r="D18" s="472" t="s">
        <v>326</v>
      </c>
      <c r="E18" s="473"/>
      <c r="F18" s="473"/>
      <c r="G18" s="473"/>
      <c r="H18" s="473"/>
      <c r="I18" s="473"/>
      <c r="J18" s="473"/>
      <c r="K18" s="473"/>
      <c r="L18" s="109"/>
      <c r="M18" s="110"/>
      <c r="N18" s="474"/>
      <c r="O18" s="475"/>
      <c r="P18" s="475"/>
      <c r="Q18" s="475"/>
      <c r="R18" s="475"/>
      <c r="S18" s="475"/>
      <c r="T18" s="109"/>
      <c r="U18" s="109"/>
      <c r="V18" s="109"/>
      <c r="W18" s="110"/>
      <c r="X18" s="111"/>
      <c r="Y18" s="109"/>
      <c r="Z18" s="109"/>
      <c r="AA18" s="109"/>
      <c r="AB18" s="109"/>
      <c r="AC18" s="112"/>
      <c r="AD18" s="112"/>
      <c r="AE18" s="112"/>
      <c r="AF18" s="112"/>
      <c r="AG18" s="112"/>
      <c r="AH18" s="112"/>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4"/>
      <c r="BJ18" s="105"/>
      <c r="BK18" s="104"/>
      <c r="BL18" s="104"/>
      <c r="BM18" s="104"/>
      <c r="BN18" s="103"/>
    </row>
    <row r="19" spans="2:66" s="88" customFormat="1" ht="15" customHeight="1" x14ac:dyDescent="0.15">
      <c r="B19" s="460"/>
      <c r="C19" s="463"/>
      <c r="D19" s="472" t="s">
        <v>93</v>
      </c>
      <c r="E19" s="473"/>
      <c r="F19" s="473"/>
      <c r="G19" s="473"/>
      <c r="H19" s="473"/>
      <c r="I19" s="473"/>
      <c r="J19" s="473"/>
      <c r="K19" s="473"/>
      <c r="L19" s="109"/>
      <c r="M19" s="110"/>
      <c r="N19" s="474"/>
      <c r="O19" s="475"/>
      <c r="P19" s="475"/>
      <c r="Q19" s="475"/>
      <c r="R19" s="475"/>
      <c r="S19" s="475"/>
      <c r="T19" s="109"/>
      <c r="U19" s="109"/>
      <c r="V19" s="109"/>
      <c r="W19" s="110"/>
      <c r="X19" s="111"/>
      <c r="Y19" s="109"/>
      <c r="Z19" s="109"/>
      <c r="AA19" s="109"/>
      <c r="AB19" s="109"/>
      <c r="AC19" s="112"/>
      <c r="AD19" s="112"/>
      <c r="AE19" s="112"/>
      <c r="AF19" s="112"/>
      <c r="AG19" s="112"/>
      <c r="AH19" s="112"/>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4"/>
      <c r="BJ19" s="105"/>
      <c r="BK19" s="104"/>
      <c r="BL19" s="104"/>
      <c r="BM19" s="104"/>
      <c r="BN19" s="103"/>
    </row>
    <row r="20" spans="2:66" s="88" customFormat="1" ht="15" customHeight="1" x14ac:dyDescent="0.15">
      <c r="B20" s="460"/>
      <c r="C20" s="464"/>
      <c r="D20" s="484"/>
      <c r="E20" s="485"/>
      <c r="F20" s="485"/>
      <c r="G20" s="485"/>
      <c r="H20" s="485"/>
      <c r="I20" s="485"/>
      <c r="J20" s="485"/>
      <c r="K20" s="485"/>
      <c r="L20" s="116"/>
      <c r="M20" s="117"/>
      <c r="N20" s="486"/>
      <c r="O20" s="487"/>
      <c r="P20" s="487"/>
      <c r="Q20" s="487"/>
      <c r="R20" s="487"/>
      <c r="S20" s="487"/>
      <c r="T20" s="116"/>
      <c r="U20" s="116"/>
      <c r="V20" s="116"/>
      <c r="W20" s="117"/>
      <c r="X20" s="118"/>
      <c r="Y20" s="116"/>
      <c r="Z20" s="116"/>
      <c r="AA20" s="116"/>
      <c r="AB20" s="116"/>
      <c r="AC20" s="119"/>
      <c r="AD20" s="119"/>
      <c r="AE20" s="119"/>
      <c r="AF20" s="119"/>
      <c r="AG20" s="119"/>
      <c r="AH20" s="119"/>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1"/>
      <c r="BJ20" s="122"/>
      <c r="BK20" s="123"/>
      <c r="BL20" s="123"/>
      <c r="BM20" s="123"/>
      <c r="BN20" s="124"/>
    </row>
    <row r="21" spans="2:66" s="88" customFormat="1" ht="30" customHeight="1" x14ac:dyDescent="0.15">
      <c r="B21" s="460"/>
      <c r="C21" s="462" t="s">
        <v>94</v>
      </c>
      <c r="D21" s="465" t="s">
        <v>95</v>
      </c>
      <c r="E21" s="466"/>
      <c r="F21" s="466"/>
      <c r="G21" s="466"/>
      <c r="H21" s="466"/>
      <c r="I21" s="466"/>
      <c r="J21" s="466"/>
      <c r="K21" s="466"/>
      <c r="L21" s="467"/>
      <c r="M21" s="468"/>
      <c r="N21" s="465" t="s">
        <v>6</v>
      </c>
      <c r="O21" s="469"/>
      <c r="P21" s="469"/>
      <c r="Q21" s="469"/>
      <c r="R21" s="469"/>
      <c r="S21" s="469"/>
      <c r="T21" s="470"/>
      <c r="U21" s="470"/>
      <c r="V21" s="470"/>
      <c r="W21" s="471"/>
      <c r="X21" s="465" t="s">
        <v>7</v>
      </c>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1"/>
      <c r="BJ21" s="465" t="s">
        <v>323</v>
      </c>
      <c r="BK21" s="476"/>
      <c r="BL21" s="476"/>
      <c r="BM21" s="476"/>
      <c r="BN21" s="477"/>
    </row>
    <row r="22" spans="2:66" s="88" customFormat="1" ht="15" customHeight="1" x14ac:dyDescent="0.15">
      <c r="B22" s="460"/>
      <c r="C22" s="488"/>
      <c r="D22" s="478"/>
      <c r="E22" s="479"/>
      <c r="F22" s="479"/>
      <c r="G22" s="479"/>
      <c r="H22" s="479"/>
      <c r="I22" s="479"/>
      <c r="J22" s="479"/>
      <c r="K22" s="479"/>
      <c r="L22" s="94"/>
      <c r="M22" s="96"/>
      <c r="N22" s="125"/>
      <c r="O22" s="98"/>
      <c r="P22" s="98"/>
      <c r="Q22" s="98"/>
      <c r="R22" s="98"/>
      <c r="S22" s="98"/>
      <c r="T22" s="96"/>
      <c r="U22" s="96"/>
      <c r="V22" s="96"/>
      <c r="W22" s="95"/>
      <c r="X22" s="97"/>
      <c r="Y22" s="96"/>
      <c r="Z22" s="96"/>
      <c r="AA22" s="96"/>
      <c r="AB22" s="96"/>
      <c r="AC22" s="98"/>
      <c r="AD22" s="98"/>
      <c r="AE22" s="98"/>
      <c r="AF22" s="98"/>
      <c r="AG22" s="98"/>
      <c r="AH22" s="98"/>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7"/>
      <c r="BJ22" s="97"/>
      <c r="BK22" s="96"/>
      <c r="BL22" s="96"/>
      <c r="BM22" s="96"/>
      <c r="BN22" s="95"/>
    </row>
    <row r="23" spans="2:66" s="88" customFormat="1" ht="15" customHeight="1" x14ac:dyDescent="0.15">
      <c r="B23" s="460"/>
      <c r="C23" s="488"/>
      <c r="D23" s="101"/>
      <c r="E23" s="102"/>
      <c r="F23" s="102"/>
      <c r="G23" s="102"/>
      <c r="H23" s="102"/>
      <c r="I23" s="102"/>
      <c r="J23" s="102"/>
      <c r="K23" s="102"/>
      <c r="L23" s="102"/>
      <c r="M23" s="104"/>
      <c r="N23" s="128"/>
      <c r="O23" s="106"/>
      <c r="P23" s="106"/>
      <c r="Q23" s="106"/>
      <c r="R23" s="106"/>
      <c r="S23" s="106"/>
      <c r="T23" s="104"/>
      <c r="U23" s="104"/>
      <c r="V23" s="104"/>
      <c r="W23" s="103"/>
      <c r="X23" s="105"/>
      <c r="Y23" s="104"/>
      <c r="Z23" s="104"/>
      <c r="AA23" s="104"/>
      <c r="AB23" s="104"/>
      <c r="AC23" s="106"/>
      <c r="AD23" s="106"/>
      <c r="AE23" s="106"/>
      <c r="AF23" s="106"/>
      <c r="AG23" s="106"/>
      <c r="AH23" s="106"/>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30"/>
      <c r="BJ23" s="105"/>
      <c r="BK23" s="104"/>
      <c r="BL23" s="104"/>
      <c r="BM23" s="104"/>
      <c r="BN23" s="103"/>
    </row>
    <row r="24" spans="2:66" s="88" customFormat="1" ht="15" customHeight="1" x14ac:dyDescent="0.15">
      <c r="B24" s="460"/>
      <c r="C24" s="463"/>
      <c r="D24" s="489" t="s">
        <v>96</v>
      </c>
      <c r="E24" s="490"/>
      <c r="F24" s="490"/>
      <c r="G24" s="490"/>
      <c r="H24" s="490"/>
      <c r="I24" s="490"/>
      <c r="J24" s="490"/>
      <c r="K24" s="490"/>
      <c r="L24" s="109"/>
      <c r="M24" s="109"/>
      <c r="N24" s="115"/>
      <c r="O24" s="112"/>
      <c r="P24" s="112"/>
      <c r="Q24" s="112"/>
      <c r="R24" s="112"/>
      <c r="S24" s="112"/>
      <c r="T24" s="109"/>
      <c r="U24" s="109"/>
      <c r="V24" s="109"/>
      <c r="W24" s="110"/>
      <c r="X24" s="111"/>
      <c r="Y24" s="109"/>
      <c r="Z24" s="109"/>
      <c r="AA24" s="109"/>
      <c r="AB24" s="109"/>
      <c r="AC24" s="112"/>
      <c r="AD24" s="112"/>
      <c r="AE24" s="112"/>
      <c r="AF24" s="112"/>
      <c r="AG24" s="112"/>
      <c r="AH24" s="112"/>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4"/>
      <c r="BJ24" s="105"/>
      <c r="BK24" s="104"/>
      <c r="BL24" s="104"/>
      <c r="BM24" s="104"/>
      <c r="BN24" s="103"/>
    </row>
    <row r="25" spans="2:66" s="88" customFormat="1" ht="15" customHeight="1" x14ac:dyDescent="0.15">
      <c r="B25" s="460"/>
      <c r="C25" s="463"/>
      <c r="D25" s="489" t="s">
        <v>97</v>
      </c>
      <c r="E25" s="490"/>
      <c r="F25" s="490"/>
      <c r="G25" s="490"/>
      <c r="H25" s="490"/>
      <c r="I25" s="490"/>
      <c r="J25" s="490"/>
      <c r="K25" s="490"/>
      <c r="L25" s="109"/>
      <c r="M25" s="109"/>
      <c r="N25" s="115"/>
      <c r="O25" s="112"/>
      <c r="P25" s="112"/>
      <c r="Q25" s="112"/>
      <c r="R25" s="112"/>
      <c r="S25" s="112"/>
      <c r="T25" s="109"/>
      <c r="U25" s="109"/>
      <c r="V25" s="109"/>
      <c r="W25" s="110"/>
      <c r="X25" s="111"/>
      <c r="Y25" s="109"/>
      <c r="Z25" s="109"/>
      <c r="AA25" s="109"/>
      <c r="AB25" s="109"/>
      <c r="AC25" s="112"/>
      <c r="AD25" s="112"/>
      <c r="AE25" s="112"/>
      <c r="AF25" s="112"/>
      <c r="AG25" s="112"/>
      <c r="AH25" s="112"/>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4"/>
      <c r="BJ25" s="105"/>
      <c r="BK25" s="104"/>
      <c r="BL25" s="104"/>
      <c r="BM25" s="104"/>
      <c r="BN25" s="103"/>
    </row>
    <row r="26" spans="2:66" s="88" customFormat="1" ht="15" customHeight="1" x14ac:dyDescent="0.15">
      <c r="B26" s="460"/>
      <c r="C26" s="464"/>
      <c r="D26" s="484"/>
      <c r="E26" s="485"/>
      <c r="F26" s="485"/>
      <c r="G26" s="485"/>
      <c r="H26" s="485"/>
      <c r="I26" s="485"/>
      <c r="J26" s="485"/>
      <c r="K26" s="485"/>
      <c r="L26" s="116"/>
      <c r="M26" s="116"/>
      <c r="N26" s="131"/>
      <c r="O26" s="119"/>
      <c r="P26" s="119"/>
      <c r="Q26" s="119"/>
      <c r="R26" s="119"/>
      <c r="S26" s="119"/>
      <c r="T26" s="116"/>
      <c r="U26" s="116"/>
      <c r="V26" s="116"/>
      <c r="W26" s="117"/>
      <c r="X26" s="118"/>
      <c r="Y26" s="116"/>
      <c r="Z26" s="116"/>
      <c r="AA26" s="116"/>
      <c r="AB26" s="116"/>
      <c r="AC26" s="119"/>
      <c r="AD26" s="119"/>
      <c r="AE26" s="119"/>
      <c r="AF26" s="119"/>
      <c r="AG26" s="119"/>
      <c r="AH26" s="119"/>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1"/>
      <c r="BJ26" s="122"/>
      <c r="BK26" s="123"/>
      <c r="BL26" s="123"/>
      <c r="BM26" s="123"/>
      <c r="BN26" s="124"/>
    </row>
    <row r="27" spans="2:66" s="88" customFormat="1" ht="30" customHeight="1" x14ac:dyDescent="0.15">
      <c r="B27" s="460"/>
      <c r="C27" s="462" t="s">
        <v>98</v>
      </c>
      <c r="D27" s="465" t="s">
        <v>95</v>
      </c>
      <c r="E27" s="466"/>
      <c r="F27" s="466"/>
      <c r="G27" s="466"/>
      <c r="H27" s="466"/>
      <c r="I27" s="466"/>
      <c r="J27" s="466"/>
      <c r="K27" s="466"/>
      <c r="L27" s="467"/>
      <c r="M27" s="468"/>
      <c r="N27" s="465" t="s">
        <v>6</v>
      </c>
      <c r="O27" s="469"/>
      <c r="P27" s="469"/>
      <c r="Q27" s="469"/>
      <c r="R27" s="469"/>
      <c r="S27" s="469"/>
      <c r="T27" s="470"/>
      <c r="U27" s="470"/>
      <c r="V27" s="470"/>
      <c r="W27" s="471"/>
      <c r="X27" s="465" t="s">
        <v>7</v>
      </c>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1"/>
      <c r="BJ27" s="465" t="s">
        <v>323</v>
      </c>
      <c r="BK27" s="476"/>
      <c r="BL27" s="476"/>
      <c r="BM27" s="476"/>
      <c r="BN27" s="477"/>
    </row>
    <row r="28" spans="2:66" s="88" customFormat="1" ht="22.5" customHeight="1" x14ac:dyDescent="0.15">
      <c r="B28" s="460"/>
      <c r="C28" s="488"/>
      <c r="D28" s="478"/>
      <c r="E28" s="479"/>
      <c r="F28" s="479"/>
      <c r="G28" s="479"/>
      <c r="H28" s="479"/>
      <c r="I28" s="479"/>
      <c r="J28" s="479"/>
      <c r="K28" s="479"/>
      <c r="L28" s="94"/>
      <c r="M28" s="132"/>
      <c r="N28" s="133"/>
      <c r="O28" s="134"/>
      <c r="P28" s="134"/>
      <c r="Q28" s="134"/>
      <c r="R28" s="134"/>
      <c r="S28" s="134"/>
      <c r="T28" s="132"/>
      <c r="U28" s="132"/>
      <c r="V28" s="132"/>
      <c r="W28" s="135"/>
      <c r="X28" s="136"/>
      <c r="Y28" s="132"/>
      <c r="Z28" s="132"/>
      <c r="AA28" s="132"/>
      <c r="AB28" s="132"/>
      <c r="AC28" s="134"/>
      <c r="AD28" s="134"/>
      <c r="AE28" s="134"/>
      <c r="AF28" s="134"/>
      <c r="AG28" s="134"/>
      <c r="AH28" s="134"/>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7"/>
      <c r="BJ28" s="97"/>
      <c r="BK28" s="96"/>
      <c r="BL28" s="96"/>
      <c r="BM28" s="96"/>
      <c r="BN28" s="95"/>
    </row>
    <row r="29" spans="2:66" s="88" customFormat="1" ht="15" customHeight="1" x14ac:dyDescent="0.15">
      <c r="B29" s="460"/>
      <c r="C29" s="488"/>
      <c r="D29" s="472" t="s">
        <v>99</v>
      </c>
      <c r="E29" s="473"/>
      <c r="F29" s="473"/>
      <c r="G29" s="473"/>
      <c r="H29" s="473"/>
      <c r="I29" s="473"/>
      <c r="J29" s="473"/>
      <c r="K29" s="473"/>
      <c r="L29" s="109"/>
      <c r="M29" s="137"/>
      <c r="N29" s="115"/>
      <c r="O29" s="112"/>
      <c r="P29" s="112"/>
      <c r="Q29" s="112"/>
      <c r="R29" s="112"/>
      <c r="S29" s="112"/>
      <c r="T29" s="137"/>
      <c r="U29" s="137"/>
      <c r="V29" s="137"/>
      <c r="W29" s="138"/>
      <c r="X29" s="139"/>
      <c r="Y29" s="137"/>
      <c r="Z29" s="137"/>
      <c r="AA29" s="137"/>
      <c r="AB29" s="137"/>
      <c r="AC29" s="112"/>
      <c r="AD29" s="112"/>
      <c r="AE29" s="112"/>
      <c r="AF29" s="112"/>
      <c r="AG29" s="112"/>
      <c r="AH29" s="112"/>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30"/>
      <c r="BJ29" s="105"/>
      <c r="BK29" s="104"/>
      <c r="BL29" s="104"/>
      <c r="BM29" s="104"/>
      <c r="BN29" s="103"/>
    </row>
    <row r="30" spans="2:66" s="88" customFormat="1" ht="15" customHeight="1" x14ac:dyDescent="0.15">
      <c r="B30" s="460"/>
      <c r="C30" s="488"/>
      <c r="D30" s="472" t="s">
        <v>100</v>
      </c>
      <c r="E30" s="473"/>
      <c r="F30" s="473"/>
      <c r="G30" s="473"/>
      <c r="H30" s="473"/>
      <c r="I30" s="473"/>
      <c r="J30" s="473"/>
      <c r="K30" s="473"/>
      <c r="L30" s="109"/>
      <c r="M30" s="137"/>
      <c r="N30" s="115"/>
      <c r="O30" s="112"/>
      <c r="P30" s="112"/>
      <c r="Q30" s="112"/>
      <c r="R30" s="112"/>
      <c r="S30" s="112"/>
      <c r="T30" s="137"/>
      <c r="U30" s="137"/>
      <c r="V30" s="137"/>
      <c r="W30" s="138"/>
      <c r="X30" s="139"/>
      <c r="Y30" s="137"/>
      <c r="Z30" s="137"/>
      <c r="AA30" s="137"/>
      <c r="AB30" s="137"/>
      <c r="AC30" s="112"/>
      <c r="AD30" s="112"/>
      <c r="AE30" s="112"/>
      <c r="AF30" s="112"/>
      <c r="AG30" s="112"/>
      <c r="AH30" s="112"/>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30"/>
      <c r="BJ30" s="105"/>
      <c r="BK30" s="104"/>
      <c r="BL30" s="104"/>
      <c r="BM30" s="104"/>
      <c r="BN30" s="103"/>
    </row>
    <row r="31" spans="2:66" s="88" customFormat="1" ht="15" customHeight="1" x14ac:dyDescent="0.15">
      <c r="B31" s="460"/>
      <c r="C31" s="488"/>
      <c r="D31" s="484"/>
      <c r="E31" s="485"/>
      <c r="F31" s="485"/>
      <c r="G31" s="485"/>
      <c r="H31" s="485"/>
      <c r="I31" s="485"/>
      <c r="J31" s="485"/>
      <c r="K31" s="485"/>
      <c r="L31" s="116"/>
      <c r="M31" s="140"/>
      <c r="N31" s="131"/>
      <c r="O31" s="119"/>
      <c r="P31" s="119"/>
      <c r="Q31" s="119"/>
      <c r="R31" s="119"/>
      <c r="S31" s="119"/>
      <c r="T31" s="140"/>
      <c r="U31" s="140"/>
      <c r="V31" s="140"/>
      <c r="W31" s="141"/>
      <c r="X31" s="142"/>
      <c r="Y31" s="140"/>
      <c r="Z31" s="140"/>
      <c r="AA31" s="140"/>
      <c r="AB31" s="140"/>
      <c r="AC31" s="119"/>
      <c r="AD31" s="119"/>
      <c r="AE31" s="119"/>
      <c r="AF31" s="119"/>
      <c r="AG31" s="119"/>
      <c r="AH31" s="119"/>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4"/>
      <c r="BJ31" s="122"/>
      <c r="BK31" s="123"/>
      <c r="BL31" s="123"/>
      <c r="BM31" s="123"/>
      <c r="BN31" s="124"/>
    </row>
    <row r="32" spans="2:66" s="88" customFormat="1" ht="30" customHeight="1" x14ac:dyDescent="0.15">
      <c r="B32" s="460"/>
      <c r="C32" s="462" t="s">
        <v>8</v>
      </c>
      <c r="D32" s="465" t="s">
        <v>101</v>
      </c>
      <c r="E32" s="466"/>
      <c r="F32" s="466"/>
      <c r="G32" s="466"/>
      <c r="H32" s="466"/>
      <c r="I32" s="466"/>
      <c r="J32" s="466"/>
      <c r="K32" s="466"/>
      <c r="L32" s="476"/>
      <c r="M32" s="477"/>
      <c r="N32" s="465" t="s">
        <v>6</v>
      </c>
      <c r="O32" s="469"/>
      <c r="P32" s="469"/>
      <c r="Q32" s="469"/>
      <c r="R32" s="469"/>
      <c r="S32" s="469"/>
      <c r="T32" s="470"/>
      <c r="U32" s="470"/>
      <c r="V32" s="470"/>
      <c r="W32" s="471"/>
      <c r="X32" s="465" t="s">
        <v>7</v>
      </c>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1"/>
      <c r="BJ32" s="465" t="s">
        <v>323</v>
      </c>
      <c r="BK32" s="476"/>
      <c r="BL32" s="476"/>
      <c r="BM32" s="476"/>
      <c r="BN32" s="477"/>
    </row>
    <row r="33" spans="2:67" s="88" customFormat="1" ht="22.5" customHeight="1" x14ac:dyDescent="0.15">
      <c r="B33" s="460"/>
      <c r="C33" s="488"/>
      <c r="D33" s="478"/>
      <c r="E33" s="479"/>
      <c r="F33" s="479"/>
      <c r="G33" s="479"/>
      <c r="H33" s="479"/>
      <c r="I33" s="479"/>
      <c r="J33" s="479"/>
      <c r="K33" s="479"/>
      <c r="L33" s="94"/>
      <c r="M33" s="132"/>
      <c r="N33" s="133"/>
      <c r="O33" s="134"/>
      <c r="P33" s="134"/>
      <c r="Q33" s="134"/>
      <c r="R33" s="134"/>
      <c r="S33" s="134"/>
      <c r="T33" s="132"/>
      <c r="U33" s="132"/>
      <c r="V33" s="132"/>
      <c r="W33" s="135"/>
      <c r="X33" s="136"/>
      <c r="Y33" s="132"/>
      <c r="Z33" s="132"/>
      <c r="AA33" s="132"/>
      <c r="AB33" s="132"/>
      <c r="AC33" s="134"/>
      <c r="AD33" s="134"/>
      <c r="AE33" s="134"/>
      <c r="AF33" s="134"/>
      <c r="AG33" s="134"/>
      <c r="AH33" s="134"/>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7"/>
      <c r="BJ33" s="97"/>
      <c r="BK33" s="96"/>
      <c r="BL33" s="96"/>
      <c r="BM33" s="96"/>
      <c r="BN33" s="95"/>
    </row>
    <row r="34" spans="2:67" s="88" customFormat="1" ht="15" customHeight="1" x14ac:dyDescent="0.15">
      <c r="B34" s="460"/>
      <c r="C34" s="463"/>
      <c r="D34" s="472" t="s">
        <v>327</v>
      </c>
      <c r="E34" s="473"/>
      <c r="F34" s="473"/>
      <c r="G34" s="473"/>
      <c r="H34" s="473"/>
      <c r="I34" s="473"/>
      <c r="J34" s="473"/>
      <c r="K34" s="473"/>
      <c r="L34" s="102"/>
      <c r="M34" s="145"/>
      <c r="N34" s="146"/>
      <c r="O34" s="147"/>
      <c r="P34" s="147"/>
      <c r="Q34" s="147"/>
      <c r="R34" s="147"/>
      <c r="S34" s="147"/>
      <c r="T34" s="145"/>
      <c r="U34" s="145"/>
      <c r="V34" s="145"/>
      <c r="W34" s="148"/>
      <c r="X34" s="149"/>
      <c r="Y34" s="145"/>
      <c r="Z34" s="145"/>
      <c r="AA34" s="145"/>
      <c r="AB34" s="145"/>
      <c r="AC34" s="147"/>
      <c r="AD34" s="147"/>
      <c r="AE34" s="147"/>
      <c r="AF34" s="147"/>
      <c r="AG34" s="147"/>
      <c r="AH34" s="147"/>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30"/>
      <c r="BJ34" s="105"/>
      <c r="BK34" s="104"/>
      <c r="BL34" s="104"/>
      <c r="BM34" s="104"/>
      <c r="BN34" s="103"/>
    </row>
    <row r="35" spans="2:67" s="88" customFormat="1" ht="15" customHeight="1" x14ac:dyDescent="0.15">
      <c r="B35" s="460"/>
      <c r="C35" s="463"/>
      <c r="D35" s="472" t="s">
        <v>328</v>
      </c>
      <c r="E35" s="473"/>
      <c r="F35" s="473"/>
      <c r="G35" s="473"/>
      <c r="H35" s="473"/>
      <c r="I35" s="473"/>
      <c r="J35" s="473"/>
      <c r="K35" s="473"/>
      <c r="L35" s="102"/>
      <c r="M35" s="145"/>
      <c r="N35" s="146"/>
      <c r="O35" s="147"/>
      <c r="P35" s="147"/>
      <c r="Q35" s="147"/>
      <c r="R35" s="147"/>
      <c r="S35" s="147"/>
      <c r="T35" s="145"/>
      <c r="U35" s="145"/>
      <c r="V35" s="145"/>
      <c r="W35" s="148"/>
      <c r="X35" s="149"/>
      <c r="Y35" s="145"/>
      <c r="Z35" s="145"/>
      <c r="AA35" s="145"/>
      <c r="AB35" s="145"/>
      <c r="AC35" s="147"/>
      <c r="AD35" s="147"/>
      <c r="AE35" s="147"/>
      <c r="AF35" s="147"/>
      <c r="AG35" s="147"/>
      <c r="AH35" s="147"/>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30"/>
      <c r="BJ35" s="105"/>
      <c r="BK35" s="104"/>
      <c r="BL35" s="104"/>
      <c r="BM35" s="104"/>
      <c r="BN35" s="103"/>
    </row>
    <row r="36" spans="2:67" s="88" customFormat="1" ht="15" customHeight="1" x14ac:dyDescent="0.15">
      <c r="B36" s="460"/>
      <c r="C36" s="464"/>
      <c r="D36" s="484"/>
      <c r="E36" s="485"/>
      <c r="F36" s="485"/>
      <c r="G36" s="485"/>
      <c r="H36" s="485"/>
      <c r="I36" s="485"/>
      <c r="J36" s="485"/>
      <c r="K36" s="485"/>
      <c r="L36" s="116"/>
      <c r="M36" s="140"/>
      <c r="N36" s="150"/>
      <c r="O36" s="151"/>
      <c r="P36" s="151"/>
      <c r="Q36" s="151"/>
      <c r="R36" s="151"/>
      <c r="S36" s="151"/>
      <c r="T36" s="140"/>
      <c r="U36" s="140"/>
      <c r="V36" s="140"/>
      <c r="W36" s="141"/>
      <c r="X36" s="142"/>
      <c r="Y36" s="140"/>
      <c r="Z36" s="140"/>
      <c r="AA36" s="140"/>
      <c r="AB36" s="140"/>
      <c r="AC36" s="151"/>
      <c r="AD36" s="151"/>
      <c r="AE36" s="151"/>
      <c r="AF36" s="151"/>
      <c r="AG36" s="151"/>
      <c r="AH36" s="151"/>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4"/>
      <c r="BJ36" s="122"/>
      <c r="BK36" s="123"/>
      <c r="BL36" s="123"/>
      <c r="BM36" s="123"/>
      <c r="BN36" s="124"/>
    </row>
    <row r="37" spans="2:67" s="88" customFormat="1" ht="15" customHeight="1" x14ac:dyDescent="0.15">
      <c r="B37" s="461"/>
      <c r="C37" s="491" t="s">
        <v>102</v>
      </c>
      <c r="D37" s="492"/>
      <c r="E37" s="492"/>
      <c r="F37" s="492"/>
      <c r="G37" s="492"/>
      <c r="H37" s="492"/>
      <c r="I37" s="492"/>
      <c r="J37" s="492"/>
      <c r="K37" s="493"/>
      <c r="L37" s="494" t="s">
        <v>103</v>
      </c>
      <c r="M37" s="495"/>
      <c r="N37" s="495"/>
      <c r="O37" s="495"/>
      <c r="P37" s="495"/>
      <c r="Q37" s="495"/>
      <c r="R37" s="495"/>
      <c r="S37" s="495"/>
      <c r="T37" s="495"/>
      <c r="U37" s="495"/>
      <c r="V37" s="495"/>
      <c r="W37" s="495"/>
      <c r="X37" s="495"/>
      <c r="Y37" s="495"/>
      <c r="Z37" s="495"/>
      <c r="AA37" s="495"/>
      <c r="AB37" s="495"/>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7"/>
      <c r="BJ37" s="498"/>
      <c r="BK37" s="499"/>
      <c r="BL37" s="499"/>
      <c r="BM37" s="499"/>
      <c r="BN37" s="500"/>
    </row>
    <row r="38" spans="2:67" s="88" customFormat="1" ht="15" customHeight="1" x14ac:dyDescent="0.15">
      <c r="B38" s="501" t="s">
        <v>9</v>
      </c>
      <c r="C38" s="505" t="s">
        <v>89</v>
      </c>
      <c r="D38" s="507" t="s">
        <v>104</v>
      </c>
      <c r="E38" s="508"/>
      <c r="F38" s="508"/>
      <c r="G38" s="508"/>
      <c r="H38" s="508"/>
      <c r="I38" s="508"/>
      <c r="J38" s="508"/>
      <c r="K38" s="508"/>
      <c r="L38" s="508"/>
      <c r="M38" s="509"/>
      <c r="N38" s="507" t="s">
        <v>10</v>
      </c>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152"/>
      <c r="BB38" s="153"/>
      <c r="BC38" s="517" t="s">
        <v>329</v>
      </c>
      <c r="BD38" s="518"/>
      <c r="BE38" s="519"/>
      <c r="BF38" s="526" t="s">
        <v>12</v>
      </c>
      <c r="BG38" s="527"/>
      <c r="BH38" s="527"/>
      <c r="BI38" s="528"/>
      <c r="BJ38" s="535" t="s">
        <v>330</v>
      </c>
      <c r="BK38" s="536"/>
      <c r="BL38" s="536"/>
      <c r="BM38" s="536"/>
      <c r="BN38" s="537"/>
    </row>
    <row r="39" spans="2:67" s="88" customFormat="1" ht="7.5" customHeight="1" x14ac:dyDescent="0.15">
      <c r="B39" s="502"/>
      <c r="C39" s="506"/>
      <c r="D39" s="510"/>
      <c r="E39" s="511"/>
      <c r="F39" s="511"/>
      <c r="G39" s="511"/>
      <c r="H39" s="511"/>
      <c r="I39" s="511"/>
      <c r="J39" s="511"/>
      <c r="K39" s="511"/>
      <c r="L39" s="511"/>
      <c r="M39" s="512"/>
      <c r="N39" s="559" t="s">
        <v>13</v>
      </c>
      <c r="O39" s="516"/>
      <c r="P39" s="516"/>
      <c r="Q39" s="516"/>
      <c r="R39" s="560"/>
      <c r="S39" s="559" t="s">
        <v>14</v>
      </c>
      <c r="T39" s="516"/>
      <c r="U39" s="516"/>
      <c r="V39" s="516"/>
      <c r="W39" s="560"/>
      <c r="X39" s="559" t="s">
        <v>15</v>
      </c>
      <c r="Y39" s="516"/>
      <c r="Z39" s="516"/>
      <c r="AA39" s="516"/>
      <c r="AB39" s="560"/>
      <c r="AC39" s="559" t="s">
        <v>16</v>
      </c>
      <c r="AD39" s="516"/>
      <c r="AE39" s="516"/>
      <c r="AF39" s="516"/>
      <c r="AG39" s="516"/>
      <c r="AH39" s="507" t="s">
        <v>17</v>
      </c>
      <c r="AI39" s="516"/>
      <c r="AJ39" s="516"/>
      <c r="AK39" s="516"/>
      <c r="AL39" s="564"/>
      <c r="AM39" s="566" t="s">
        <v>18</v>
      </c>
      <c r="AN39" s="516"/>
      <c r="AO39" s="516"/>
      <c r="AP39" s="516"/>
      <c r="AQ39" s="516"/>
      <c r="AR39" s="516"/>
      <c r="AS39" s="516"/>
      <c r="AT39" s="516"/>
      <c r="AU39" s="154"/>
      <c r="AV39" s="155"/>
      <c r="AW39" s="155"/>
      <c r="AX39" s="155"/>
      <c r="AY39" s="155"/>
      <c r="AZ39" s="155"/>
      <c r="BA39" s="544" t="s">
        <v>19</v>
      </c>
      <c r="BB39" s="545"/>
      <c r="BC39" s="520"/>
      <c r="BD39" s="521"/>
      <c r="BE39" s="522"/>
      <c r="BF39" s="529"/>
      <c r="BG39" s="530"/>
      <c r="BH39" s="530"/>
      <c r="BI39" s="531"/>
      <c r="BJ39" s="538"/>
      <c r="BK39" s="539"/>
      <c r="BL39" s="539"/>
      <c r="BM39" s="539"/>
      <c r="BN39" s="540"/>
    </row>
    <row r="40" spans="2:67" s="88" customFormat="1" ht="12.75" customHeight="1" x14ac:dyDescent="0.15">
      <c r="B40" s="503"/>
      <c r="C40" s="506"/>
      <c r="D40" s="513"/>
      <c r="E40" s="514"/>
      <c r="F40" s="514"/>
      <c r="G40" s="514"/>
      <c r="H40" s="514"/>
      <c r="I40" s="514"/>
      <c r="J40" s="514"/>
      <c r="K40" s="514"/>
      <c r="L40" s="514"/>
      <c r="M40" s="515"/>
      <c r="N40" s="561"/>
      <c r="O40" s="562"/>
      <c r="P40" s="562"/>
      <c r="Q40" s="562"/>
      <c r="R40" s="563"/>
      <c r="S40" s="561"/>
      <c r="T40" s="562"/>
      <c r="U40" s="562"/>
      <c r="V40" s="562"/>
      <c r="W40" s="563"/>
      <c r="X40" s="561"/>
      <c r="Y40" s="562"/>
      <c r="Z40" s="562"/>
      <c r="AA40" s="562"/>
      <c r="AB40" s="563"/>
      <c r="AC40" s="561"/>
      <c r="AD40" s="562"/>
      <c r="AE40" s="562"/>
      <c r="AF40" s="562"/>
      <c r="AG40" s="562"/>
      <c r="AH40" s="561"/>
      <c r="AI40" s="562"/>
      <c r="AJ40" s="562"/>
      <c r="AK40" s="562"/>
      <c r="AL40" s="565"/>
      <c r="AM40" s="562"/>
      <c r="AN40" s="562"/>
      <c r="AO40" s="562"/>
      <c r="AP40" s="562"/>
      <c r="AQ40" s="562"/>
      <c r="AR40" s="562"/>
      <c r="AS40" s="562"/>
      <c r="AT40" s="562"/>
      <c r="AU40" s="548" t="s">
        <v>331</v>
      </c>
      <c r="AV40" s="549"/>
      <c r="AW40" s="549"/>
      <c r="AX40" s="549"/>
      <c r="AY40" s="549"/>
      <c r="AZ40" s="549"/>
      <c r="BA40" s="546"/>
      <c r="BB40" s="547"/>
      <c r="BC40" s="523"/>
      <c r="BD40" s="524"/>
      <c r="BE40" s="525"/>
      <c r="BF40" s="532"/>
      <c r="BG40" s="533"/>
      <c r="BH40" s="533"/>
      <c r="BI40" s="534"/>
      <c r="BJ40" s="541"/>
      <c r="BK40" s="542"/>
      <c r="BL40" s="542"/>
      <c r="BM40" s="542"/>
      <c r="BN40" s="543"/>
    </row>
    <row r="41" spans="2:67" s="162" customFormat="1" ht="15" customHeight="1" x14ac:dyDescent="0.15">
      <c r="B41" s="503"/>
      <c r="C41" s="506"/>
      <c r="D41" s="550" t="s">
        <v>105</v>
      </c>
      <c r="E41" s="551"/>
      <c r="F41" s="551"/>
      <c r="G41" s="551"/>
      <c r="H41" s="551"/>
      <c r="I41" s="551"/>
      <c r="J41" s="551"/>
      <c r="K41" s="551"/>
      <c r="L41" s="551"/>
      <c r="M41" s="552"/>
      <c r="N41" s="553"/>
      <c r="O41" s="554"/>
      <c r="P41" s="554"/>
      <c r="Q41" s="554"/>
      <c r="R41" s="156" t="s">
        <v>107</v>
      </c>
      <c r="S41" s="555"/>
      <c r="T41" s="556"/>
      <c r="U41" s="556"/>
      <c r="V41" s="556"/>
      <c r="W41" s="156" t="s">
        <v>107</v>
      </c>
      <c r="X41" s="553"/>
      <c r="Y41" s="554"/>
      <c r="Z41" s="554"/>
      <c r="AA41" s="554"/>
      <c r="AB41" s="156" t="s">
        <v>107</v>
      </c>
      <c r="AC41" s="553"/>
      <c r="AD41" s="554"/>
      <c r="AE41" s="554"/>
      <c r="AF41" s="554"/>
      <c r="AG41" s="157" t="s">
        <v>107</v>
      </c>
      <c r="AH41" s="553"/>
      <c r="AI41" s="554"/>
      <c r="AJ41" s="554"/>
      <c r="AK41" s="554"/>
      <c r="AL41" s="158" t="s">
        <v>107</v>
      </c>
      <c r="AM41" s="557"/>
      <c r="AN41" s="558"/>
      <c r="AO41" s="558"/>
      <c r="AP41" s="558"/>
      <c r="AQ41" s="558"/>
      <c r="AR41" s="558"/>
      <c r="AS41" s="558"/>
      <c r="AT41" s="156" t="s">
        <v>107</v>
      </c>
      <c r="AU41" s="553"/>
      <c r="AV41" s="554"/>
      <c r="AW41" s="554"/>
      <c r="AX41" s="554"/>
      <c r="AY41" s="554"/>
      <c r="AZ41" s="159" t="s">
        <v>107</v>
      </c>
      <c r="BA41" s="160"/>
      <c r="BB41" s="156" t="s">
        <v>107</v>
      </c>
      <c r="BC41" s="567"/>
      <c r="BD41" s="568"/>
      <c r="BE41" s="159" t="s">
        <v>107</v>
      </c>
      <c r="BF41" s="567"/>
      <c r="BG41" s="568"/>
      <c r="BH41" s="568"/>
      <c r="BI41" s="161" t="s">
        <v>106</v>
      </c>
      <c r="BJ41" s="569"/>
      <c r="BK41" s="536"/>
      <c r="BL41" s="536"/>
      <c r="BM41" s="536"/>
      <c r="BN41" s="537"/>
    </row>
    <row r="42" spans="2:67" s="162" customFormat="1" ht="15" customHeight="1" x14ac:dyDescent="0.15">
      <c r="B42" s="503"/>
      <c r="C42" s="506"/>
      <c r="D42" s="571" t="s">
        <v>108</v>
      </c>
      <c r="E42" s="572"/>
      <c r="F42" s="572"/>
      <c r="G42" s="572"/>
      <c r="H42" s="572"/>
      <c r="I42" s="572"/>
      <c r="J42" s="572"/>
      <c r="K42" s="572"/>
      <c r="L42" s="572"/>
      <c r="M42" s="573"/>
      <c r="N42" s="574"/>
      <c r="O42" s="558"/>
      <c r="P42" s="558"/>
      <c r="Q42" s="558"/>
      <c r="R42" s="156" t="s">
        <v>107</v>
      </c>
      <c r="S42" s="567"/>
      <c r="T42" s="575"/>
      <c r="U42" s="575"/>
      <c r="V42" s="575"/>
      <c r="W42" s="156" t="s">
        <v>107</v>
      </c>
      <c r="X42" s="574"/>
      <c r="Y42" s="558"/>
      <c r="Z42" s="558"/>
      <c r="AA42" s="558"/>
      <c r="AB42" s="156" t="s">
        <v>107</v>
      </c>
      <c r="AC42" s="574"/>
      <c r="AD42" s="558"/>
      <c r="AE42" s="558"/>
      <c r="AF42" s="558"/>
      <c r="AG42" s="157" t="s">
        <v>107</v>
      </c>
      <c r="AH42" s="574"/>
      <c r="AI42" s="558"/>
      <c r="AJ42" s="558"/>
      <c r="AK42" s="558"/>
      <c r="AL42" s="158" t="s">
        <v>107</v>
      </c>
      <c r="AM42" s="557"/>
      <c r="AN42" s="558"/>
      <c r="AO42" s="558"/>
      <c r="AP42" s="558"/>
      <c r="AQ42" s="558"/>
      <c r="AR42" s="558"/>
      <c r="AS42" s="558"/>
      <c r="AT42" s="156" t="s">
        <v>107</v>
      </c>
      <c r="AU42" s="574"/>
      <c r="AV42" s="558"/>
      <c r="AW42" s="558"/>
      <c r="AX42" s="558"/>
      <c r="AY42" s="558"/>
      <c r="AZ42" s="159" t="s">
        <v>107</v>
      </c>
      <c r="BA42" s="163"/>
      <c r="BB42" s="156" t="s">
        <v>107</v>
      </c>
      <c r="BC42" s="576"/>
      <c r="BD42" s="577"/>
      <c r="BE42" s="159" t="s">
        <v>107</v>
      </c>
      <c r="BF42" s="567"/>
      <c r="BG42" s="575"/>
      <c r="BH42" s="575"/>
      <c r="BI42" s="161" t="s">
        <v>106</v>
      </c>
      <c r="BJ42" s="538"/>
      <c r="BK42" s="539"/>
      <c r="BL42" s="539"/>
      <c r="BM42" s="539"/>
      <c r="BN42" s="540"/>
    </row>
    <row r="43" spans="2:67" s="162" customFormat="1" ht="15" customHeight="1" x14ac:dyDescent="0.15">
      <c r="B43" s="503"/>
      <c r="C43" s="506"/>
      <c r="D43" s="578" t="s">
        <v>109</v>
      </c>
      <c r="E43" s="579"/>
      <c r="F43" s="579"/>
      <c r="G43" s="579"/>
      <c r="H43" s="579"/>
      <c r="I43" s="579"/>
      <c r="J43" s="579"/>
      <c r="K43" s="579"/>
      <c r="L43" s="579"/>
      <c r="M43" s="580"/>
      <c r="N43" s="581" t="s">
        <v>110</v>
      </c>
      <c r="O43" s="582"/>
      <c r="P43" s="582"/>
      <c r="Q43" s="582"/>
      <c r="R43" s="583"/>
      <c r="S43" s="581" t="s">
        <v>110</v>
      </c>
      <c r="T43" s="582"/>
      <c r="U43" s="582"/>
      <c r="V43" s="582"/>
      <c r="W43" s="583"/>
      <c r="X43" s="581" t="s">
        <v>110</v>
      </c>
      <c r="Y43" s="582"/>
      <c r="Z43" s="582"/>
      <c r="AA43" s="582"/>
      <c r="AB43" s="583"/>
      <c r="AC43" s="581" t="s">
        <v>110</v>
      </c>
      <c r="AD43" s="582"/>
      <c r="AE43" s="582"/>
      <c r="AF43" s="582"/>
      <c r="AG43" s="583"/>
      <c r="AH43" s="581" t="s">
        <v>110</v>
      </c>
      <c r="AI43" s="582"/>
      <c r="AJ43" s="582"/>
      <c r="AK43" s="582"/>
      <c r="AL43" s="584"/>
      <c r="AM43" s="585"/>
      <c r="AN43" s="575"/>
      <c r="AO43" s="575"/>
      <c r="AP43" s="575"/>
      <c r="AQ43" s="575"/>
      <c r="AR43" s="575"/>
      <c r="AS43" s="575"/>
      <c r="AT43" s="164" t="s">
        <v>107</v>
      </c>
      <c r="AU43" s="586"/>
      <c r="AV43" s="587"/>
      <c r="AW43" s="587"/>
      <c r="AX43" s="587"/>
      <c r="AY43" s="587"/>
      <c r="AZ43" s="159" t="s">
        <v>107</v>
      </c>
      <c r="BA43" s="588" t="s">
        <v>110</v>
      </c>
      <c r="BB43" s="583"/>
      <c r="BC43" s="589" t="s">
        <v>110</v>
      </c>
      <c r="BD43" s="590"/>
      <c r="BE43" s="591"/>
      <c r="BF43" s="581" t="s">
        <v>110</v>
      </c>
      <c r="BG43" s="592"/>
      <c r="BH43" s="592"/>
      <c r="BI43" s="593"/>
      <c r="BJ43" s="538"/>
      <c r="BK43" s="539"/>
      <c r="BL43" s="539"/>
      <c r="BM43" s="539"/>
      <c r="BN43" s="540"/>
    </row>
    <row r="44" spans="2:67" s="162" customFormat="1" ht="15" customHeight="1" x14ac:dyDescent="0.15">
      <c r="B44" s="503"/>
      <c r="C44" s="506"/>
      <c r="D44" s="594" t="s">
        <v>17</v>
      </c>
      <c r="E44" s="595"/>
      <c r="F44" s="595"/>
      <c r="G44" s="595"/>
      <c r="H44" s="595"/>
      <c r="I44" s="595"/>
      <c r="J44" s="595"/>
      <c r="K44" s="595"/>
      <c r="L44" s="595"/>
      <c r="M44" s="596"/>
      <c r="N44" s="597">
        <f>SUM(N41:Q42)</f>
        <v>0</v>
      </c>
      <c r="O44" s="598"/>
      <c r="P44" s="598"/>
      <c r="Q44" s="598"/>
      <c r="R44" s="165" t="s">
        <v>107</v>
      </c>
      <c r="S44" s="597">
        <f>SUM(S41:V42)</f>
        <v>0</v>
      </c>
      <c r="T44" s="598"/>
      <c r="U44" s="598"/>
      <c r="V44" s="598"/>
      <c r="W44" s="165" t="s">
        <v>107</v>
      </c>
      <c r="X44" s="597">
        <f>SUM(X41:AA42)</f>
        <v>0</v>
      </c>
      <c r="Y44" s="598"/>
      <c r="Z44" s="598"/>
      <c r="AA44" s="598"/>
      <c r="AB44" s="165" t="s">
        <v>107</v>
      </c>
      <c r="AC44" s="597">
        <f>SUM(AC41:AF42)</f>
        <v>0</v>
      </c>
      <c r="AD44" s="598"/>
      <c r="AE44" s="598"/>
      <c r="AF44" s="598"/>
      <c r="AG44" s="166" t="s">
        <v>107</v>
      </c>
      <c r="AH44" s="597">
        <f>SUM(AH41:AK42)</f>
        <v>0</v>
      </c>
      <c r="AI44" s="598"/>
      <c r="AJ44" s="598"/>
      <c r="AK44" s="598"/>
      <c r="AL44" s="167" t="s">
        <v>107</v>
      </c>
      <c r="AM44" s="599">
        <f>SUM(AM41:AS43)</f>
        <v>0</v>
      </c>
      <c r="AN44" s="600"/>
      <c r="AO44" s="600"/>
      <c r="AP44" s="600"/>
      <c r="AQ44" s="600"/>
      <c r="AR44" s="600"/>
      <c r="AS44" s="600"/>
      <c r="AT44" s="165" t="s">
        <v>107</v>
      </c>
      <c r="AU44" s="601">
        <f>SUM(AU41:AY43)</f>
        <v>0</v>
      </c>
      <c r="AV44" s="600"/>
      <c r="AW44" s="600"/>
      <c r="AX44" s="600"/>
      <c r="AY44" s="600"/>
      <c r="AZ44" s="166" t="s">
        <v>107</v>
      </c>
      <c r="BA44" s="168">
        <f>SUM(BA41:BA42)</f>
        <v>0</v>
      </c>
      <c r="BB44" s="165" t="s">
        <v>107</v>
      </c>
      <c r="BC44" s="602">
        <f>SUM(BC41:BD42)</f>
        <v>0</v>
      </c>
      <c r="BD44" s="603"/>
      <c r="BE44" s="166" t="s">
        <v>107</v>
      </c>
      <c r="BF44" s="567" t="s">
        <v>470</v>
      </c>
      <c r="BG44" s="575"/>
      <c r="BH44" s="575"/>
      <c r="BI44" s="164"/>
      <c r="BJ44" s="538"/>
      <c r="BK44" s="570"/>
      <c r="BL44" s="570"/>
      <c r="BM44" s="570"/>
      <c r="BN44" s="540"/>
    </row>
    <row r="45" spans="2:67" s="88" customFormat="1" ht="15" customHeight="1" x14ac:dyDescent="0.15">
      <c r="B45" s="503"/>
      <c r="C45" s="505" t="s">
        <v>332</v>
      </c>
      <c r="D45" s="559" t="s">
        <v>90</v>
      </c>
      <c r="E45" s="508"/>
      <c r="F45" s="508"/>
      <c r="G45" s="508"/>
      <c r="H45" s="508"/>
      <c r="I45" s="508"/>
      <c r="J45" s="508"/>
      <c r="K45" s="508"/>
      <c r="L45" s="508"/>
      <c r="M45" s="509"/>
      <c r="N45" s="605" t="s">
        <v>10</v>
      </c>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7"/>
      <c r="BI45" s="614" t="s">
        <v>329</v>
      </c>
      <c r="BJ45" s="519"/>
      <c r="BK45" s="526" t="s">
        <v>333</v>
      </c>
      <c r="BL45" s="518"/>
      <c r="BM45" s="560"/>
      <c r="BN45" s="622" t="s">
        <v>334</v>
      </c>
      <c r="BO45" s="637" t="s">
        <v>330</v>
      </c>
    </row>
    <row r="46" spans="2:67" s="88" customFormat="1" ht="9" customHeight="1" x14ac:dyDescent="0.15">
      <c r="B46" s="503"/>
      <c r="C46" s="506"/>
      <c r="D46" s="510"/>
      <c r="E46" s="511"/>
      <c r="F46" s="511"/>
      <c r="G46" s="511"/>
      <c r="H46" s="511"/>
      <c r="I46" s="511"/>
      <c r="J46" s="511"/>
      <c r="K46" s="511"/>
      <c r="L46" s="511"/>
      <c r="M46" s="512"/>
      <c r="N46" s="638" t="s">
        <v>13</v>
      </c>
      <c r="O46" s="639"/>
      <c r="P46" s="640"/>
      <c r="Q46" s="638" t="s">
        <v>14</v>
      </c>
      <c r="R46" s="639"/>
      <c r="S46" s="640"/>
      <c r="T46" s="638" t="s">
        <v>15</v>
      </c>
      <c r="U46" s="639"/>
      <c r="V46" s="640"/>
      <c r="W46" s="638" t="s">
        <v>16</v>
      </c>
      <c r="X46" s="639"/>
      <c r="Y46" s="640"/>
      <c r="Z46" s="638" t="s">
        <v>17</v>
      </c>
      <c r="AA46" s="639"/>
      <c r="AB46" s="640"/>
      <c r="AC46" s="644" t="s">
        <v>116</v>
      </c>
      <c r="AD46" s="609"/>
      <c r="AE46" s="609"/>
      <c r="AF46" s="169"/>
      <c r="AG46" s="169"/>
      <c r="AH46" s="169"/>
      <c r="AI46" s="169"/>
      <c r="AJ46" s="169"/>
      <c r="AK46" s="169"/>
      <c r="AL46" s="169"/>
      <c r="AM46" s="169"/>
      <c r="AN46" s="169"/>
      <c r="AO46" s="169"/>
      <c r="AP46" s="169"/>
      <c r="AQ46" s="169"/>
      <c r="AR46" s="608" t="s">
        <v>18</v>
      </c>
      <c r="AS46" s="609"/>
      <c r="AT46" s="609"/>
      <c r="AU46" s="169"/>
      <c r="AV46" s="169"/>
      <c r="AW46" s="169"/>
      <c r="AX46" s="169"/>
      <c r="AY46" s="169"/>
      <c r="AZ46" s="169"/>
      <c r="BA46" s="169"/>
      <c r="BB46" s="169"/>
      <c r="BC46" s="169"/>
      <c r="BD46" s="169"/>
      <c r="BE46" s="169"/>
      <c r="BF46" s="614" t="s">
        <v>19</v>
      </c>
      <c r="BG46" s="518"/>
      <c r="BH46" s="519"/>
      <c r="BI46" s="520"/>
      <c r="BJ46" s="522"/>
      <c r="BK46" s="520"/>
      <c r="BL46" s="615"/>
      <c r="BM46" s="621"/>
      <c r="BN46" s="623"/>
      <c r="BO46" s="570"/>
    </row>
    <row r="47" spans="2:67" s="88" customFormat="1" ht="9" customHeight="1" x14ac:dyDescent="0.15">
      <c r="B47" s="503"/>
      <c r="C47" s="506"/>
      <c r="D47" s="510"/>
      <c r="E47" s="511"/>
      <c r="F47" s="511"/>
      <c r="G47" s="511"/>
      <c r="H47" s="511"/>
      <c r="I47" s="511"/>
      <c r="J47" s="511"/>
      <c r="K47" s="511"/>
      <c r="L47" s="511"/>
      <c r="M47" s="512"/>
      <c r="N47" s="641"/>
      <c r="O47" s="642"/>
      <c r="P47" s="643"/>
      <c r="Q47" s="641"/>
      <c r="R47" s="642"/>
      <c r="S47" s="643"/>
      <c r="T47" s="641"/>
      <c r="U47" s="642"/>
      <c r="V47" s="643"/>
      <c r="W47" s="641"/>
      <c r="X47" s="642"/>
      <c r="Y47" s="643"/>
      <c r="Z47" s="641"/>
      <c r="AA47" s="642"/>
      <c r="AB47" s="643"/>
      <c r="AC47" s="645"/>
      <c r="AD47" s="611"/>
      <c r="AE47" s="611"/>
      <c r="AF47" s="616" t="s">
        <v>20</v>
      </c>
      <c r="AG47" s="617"/>
      <c r="AH47" s="618"/>
      <c r="AI47" s="650" t="s">
        <v>335</v>
      </c>
      <c r="AJ47" s="651"/>
      <c r="AK47" s="651"/>
      <c r="AL47" s="170"/>
      <c r="AM47" s="170"/>
      <c r="AN47" s="171"/>
      <c r="AO47" s="171"/>
      <c r="AP47" s="171"/>
      <c r="AQ47" s="172"/>
      <c r="AR47" s="610"/>
      <c r="AS47" s="611"/>
      <c r="AT47" s="611"/>
      <c r="AU47" s="654" t="s">
        <v>20</v>
      </c>
      <c r="AV47" s="654"/>
      <c r="AW47" s="654"/>
      <c r="AX47" s="654" t="s">
        <v>336</v>
      </c>
      <c r="AY47" s="654"/>
      <c r="AZ47" s="616"/>
      <c r="BA47" s="170"/>
      <c r="BB47" s="170"/>
      <c r="BC47" s="170"/>
      <c r="BD47" s="170"/>
      <c r="BE47" s="170"/>
      <c r="BF47" s="520"/>
      <c r="BG47" s="615"/>
      <c r="BH47" s="522"/>
      <c r="BI47" s="520"/>
      <c r="BJ47" s="522"/>
      <c r="BK47" s="520"/>
      <c r="BL47" s="615"/>
      <c r="BM47" s="621"/>
      <c r="BN47" s="623"/>
      <c r="BO47" s="570"/>
    </row>
    <row r="48" spans="2:67" s="88" customFormat="1" ht="29.25" customHeight="1" x14ac:dyDescent="0.15">
      <c r="B48" s="503"/>
      <c r="C48" s="506"/>
      <c r="D48" s="513"/>
      <c r="E48" s="514"/>
      <c r="F48" s="514"/>
      <c r="G48" s="514"/>
      <c r="H48" s="514"/>
      <c r="I48" s="514"/>
      <c r="J48" s="514"/>
      <c r="K48" s="514"/>
      <c r="L48" s="514"/>
      <c r="M48" s="515"/>
      <c r="N48" s="561"/>
      <c r="O48" s="562"/>
      <c r="P48" s="563"/>
      <c r="Q48" s="561"/>
      <c r="R48" s="562"/>
      <c r="S48" s="563"/>
      <c r="T48" s="561"/>
      <c r="U48" s="562"/>
      <c r="V48" s="563"/>
      <c r="W48" s="561"/>
      <c r="X48" s="562"/>
      <c r="Y48" s="563"/>
      <c r="Z48" s="561"/>
      <c r="AA48" s="562"/>
      <c r="AB48" s="563"/>
      <c r="AC48" s="646"/>
      <c r="AD48" s="613"/>
      <c r="AE48" s="613"/>
      <c r="AF48" s="619"/>
      <c r="AG48" s="613"/>
      <c r="AH48" s="620"/>
      <c r="AI48" s="652"/>
      <c r="AJ48" s="653"/>
      <c r="AK48" s="653"/>
      <c r="AL48" s="656" t="s">
        <v>337</v>
      </c>
      <c r="AM48" s="657"/>
      <c r="AN48" s="658"/>
      <c r="AO48" s="659" t="s">
        <v>338</v>
      </c>
      <c r="AP48" s="660"/>
      <c r="AQ48" s="661"/>
      <c r="AR48" s="612"/>
      <c r="AS48" s="613"/>
      <c r="AT48" s="613"/>
      <c r="AU48" s="655"/>
      <c r="AV48" s="655"/>
      <c r="AW48" s="655"/>
      <c r="AX48" s="655"/>
      <c r="AY48" s="655"/>
      <c r="AZ48" s="655"/>
      <c r="BA48" s="656" t="s">
        <v>339</v>
      </c>
      <c r="BB48" s="662"/>
      <c r="BC48" s="647" t="s">
        <v>338</v>
      </c>
      <c r="BD48" s="648"/>
      <c r="BE48" s="649"/>
      <c r="BF48" s="523"/>
      <c r="BG48" s="524"/>
      <c r="BH48" s="525"/>
      <c r="BI48" s="523"/>
      <c r="BJ48" s="525"/>
      <c r="BK48" s="523"/>
      <c r="BL48" s="524"/>
      <c r="BM48" s="563"/>
      <c r="BN48" s="624"/>
      <c r="BO48" s="570"/>
    </row>
    <row r="49" spans="2:68" s="88" customFormat="1" ht="29.25" customHeight="1" x14ac:dyDescent="0.15">
      <c r="B49" s="503"/>
      <c r="C49" s="506"/>
      <c r="D49" s="550" t="s">
        <v>105</v>
      </c>
      <c r="E49" s="551"/>
      <c r="F49" s="551"/>
      <c r="G49" s="551"/>
      <c r="H49" s="551"/>
      <c r="I49" s="551"/>
      <c r="J49" s="551"/>
      <c r="K49" s="551"/>
      <c r="L49" s="551"/>
      <c r="M49" s="552"/>
      <c r="N49" s="625"/>
      <c r="O49" s="626"/>
      <c r="P49" s="173" t="s">
        <v>106</v>
      </c>
      <c r="Q49" s="625"/>
      <c r="R49" s="626"/>
      <c r="S49" s="173" t="s">
        <v>106</v>
      </c>
      <c r="T49" s="625"/>
      <c r="U49" s="626"/>
      <c r="V49" s="173" t="s">
        <v>106</v>
      </c>
      <c r="W49" s="625"/>
      <c r="X49" s="626"/>
      <c r="Y49" s="174" t="s">
        <v>106</v>
      </c>
      <c r="Z49" s="629"/>
      <c r="AA49" s="626"/>
      <c r="AB49" s="174" t="s">
        <v>107</v>
      </c>
      <c r="AC49" s="630" t="s">
        <v>110</v>
      </c>
      <c r="AD49" s="631"/>
      <c r="AE49" s="632"/>
      <c r="AF49" s="633" t="s">
        <v>110</v>
      </c>
      <c r="AG49" s="631"/>
      <c r="AH49" s="632"/>
      <c r="AI49" s="633" t="s">
        <v>110</v>
      </c>
      <c r="AJ49" s="631"/>
      <c r="AK49" s="632"/>
      <c r="AL49" s="633" t="s">
        <v>110</v>
      </c>
      <c r="AM49" s="631"/>
      <c r="AN49" s="632"/>
      <c r="AO49" s="633" t="s">
        <v>110</v>
      </c>
      <c r="AP49" s="631"/>
      <c r="AQ49" s="634"/>
      <c r="AR49" s="635"/>
      <c r="AS49" s="636"/>
      <c r="AT49" s="175" t="s">
        <v>106</v>
      </c>
      <c r="AU49" s="626"/>
      <c r="AV49" s="626"/>
      <c r="AW49" s="174" t="s">
        <v>106</v>
      </c>
      <c r="AX49" s="633" t="s">
        <v>110</v>
      </c>
      <c r="AY49" s="631"/>
      <c r="AZ49" s="632"/>
      <c r="BA49" s="631" t="s">
        <v>110</v>
      </c>
      <c r="BB49" s="631"/>
      <c r="BC49" s="633" t="s">
        <v>110</v>
      </c>
      <c r="BD49" s="631"/>
      <c r="BE49" s="663"/>
      <c r="BF49" s="625"/>
      <c r="BG49" s="626"/>
      <c r="BH49" s="176" t="s">
        <v>107</v>
      </c>
      <c r="BI49" s="177"/>
      <c r="BJ49" s="178" t="s">
        <v>107</v>
      </c>
      <c r="BK49" s="627"/>
      <c r="BL49" s="628"/>
      <c r="BM49" s="179" t="s">
        <v>107</v>
      </c>
      <c r="BN49" s="180"/>
      <c r="BO49" s="181"/>
    </row>
    <row r="50" spans="2:68" s="162" customFormat="1" ht="19.5" customHeight="1" x14ac:dyDescent="0.15">
      <c r="B50" s="503"/>
      <c r="C50" s="506"/>
      <c r="D50" s="571" t="s">
        <v>108</v>
      </c>
      <c r="E50" s="572"/>
      <c r="F50" s="572"/>
      <c r="G50" s="572"/>
      <c r="H50" s="572"/>
      <c r="I50" s="572"/>
      <c r="J50" s="572"/>
      <c r="K50" s="572"/>
      <c r="L50" s="572"/>
      <c r="M50" s="573"/>
      <c r="N50" s="625"/>
      <c r="O50" s="626"/>
      <c r="P50" s="173" t="s">
        <v>106</v>
      </c>
      <c r="Q50" s="625"/>
      <c r="R50" s="626"/>
      <c r="S50" s="173" t="s">
        <v>106</v>
      </c>
      <c r="T50" s="625"/>
      <c r="U50" s="626"/>
      <c r="V50" s="173" t="s">
        <v>106</v>
      </c>
      <c r="W50" s="625"/>
      <c r="X50" s="626"/>
      <c r="Y50" s="174" t="s">
        <v>106</v>
      </c>
      <c r="Z50" s="629"/>
      <c r="AA50" s="626"/>
      <c r="AB50" s="174" t="s">
        <v>107</v>
      </c>
      <c r="AC50" s="630" t="s">
        <v>110</v>
      </c>
      <c r="AD50" s="631"/>
      <c r="AE50" s="632"/>
      <c r="AF50" s="633" t="s">
        <v>110</v>
      </c>
      <c r="AG50" s="631"/>
      <c r="AH50" s="632"/>
      <c r="AI50" s="633" t="s">
        <v>110</v>
      </c>
      <c r="AJ50" s="631"/>
      <c r="AK50" s="632"/>
      <c r="AL50" s="633" t="s">
        <v>110</v>
      </c>
      <c r="AM50" s="631"/>
      <c r="AN50" s="632"/>
      <c r="AO50" s="633" t="s">
        <v>110</v>
      </c>
      <c r="AP50" s="631"/>
      <c r="AQ50" s="634"/>
      <c r="AR50" s="635"/>
      <c r="AS50" s="636"/>
      <c r="AT50" s="182" t="s">
        <v>106</v>
      </c>
      <c r="AU50" s="669"/>
      <c r="AV50" s="670"/>
      <c r="AW50" s="175" t="s">
        <v>106</v>
      </c>
      <c r="AX50" s="633" t="s">
        <v>110</v>
      </c>
      <c r="AY50" s="631"/>
      <c r="AZ50" s="632"/>
      <c r="BA50" s="633" t="s">
        <v>110</v>
      </c>
      <c r="BB50" s="632"/>
      <c r="BC50" s="633" t="s">
        <v>110</v>
      </c>
      <c r="BD50" s="631"/>
      <c r="BE50" s="631"/>
      <c r="BF50" s="625"/>
      <c r="BG50" s="626"/>
      <c r="BH50" s="176" t="s">
        <v>107</v>
      </c>
      <c r="BI50" s="183"/>
      <c r="BJ50" s="184" t="s">
        <v>107</v>
      </c>
      <c r="BK50" s="627"/>
      <c r="BL50" s="628"/>
      <c r="BM50" s="179" t="s">
        <v>107</v>
      </c>
      <c r="BN50" s="180"/>
      <c r="BO50" s="185"/>
    </row>
    <row r="51" spans="2:68" s="162" customFormat="1" ht="15" customHeight="1" x14ac:dyDescent="0.15">
      <c r="B51" s="503"/>
      <c r="C51" s="506"/>
      <c r="D51" s="550" t="s">
        <v>340</v>
      </c>
      <c r="E51" s="551"/>
      <c r="F51" s="551"/>
      <c r="G51" s="551"/>
      <c r="H51" s="551"/>
      <c r="I51" s="551"/>
      <c r="J51" s="551"/>
      <c r="K51" s="551"/>
      <c r="L51" s="551"/>
      <c r="M51" s="552"/>
      <c r="N51" s="625"/>
      <c r="O51" s="626"/>
      <c r="P51" s="173" t="s">
        <v>106</v>
      </c>
      <c r="Q51" s="625"/>
      <c r="R51" s="626"/>
      <c r="S51" s="173" t="s">
        <v>106</v>
      </c>
      <c r="T51" s="625"/>
      <c r="U51" s="626"/>
      <c r="V51" s="173" t="s">
        <v>106</v>
      </c>
      <c r="W51" s="625"/>
      <c r="X51" s="626"/>
      <c r="Y51" s="174" t="s">
        <v>106</v>
      </c>
      <c r="Z51" s="629"/>
      <c r="AA51" s="626"/>
      <c r="AB51" s="174" t="s">
        <v>107</v>
      </c>
      <c r="AC51" s="665"/>
      <c r="AD51" s="666"/>
      <c r="AE51" s="174" t="s">
        <v>106</v>
      </c>
      <c r="AF51" s="667"/>
      <c r="AG51" s="626"/>
      <c r="AH51" s="175" t="s">
        <v>106</v>
      </c>
      <c r="AI51" s="626"/>
      <c r="AJ51" s="626"/>
      <c r="AK51" s="174" t="s">
        <v>106</v>
      </c>
      <c r="AL51" s="667"/>
      <c r="AM51" s="626"/>
      <c r="AN51" s="175" t="s">
        <v>106</v>
      </c>
      <c r="AO51" s="667"/>
      <c r="AP51" s="668"/>
      <c r="AQ51" s="174" t="s">
        <v>107</v>
      </c>
      <c r="AR51" s="635"/>
      <c r="AS51" s="636"/>
      <c r="AT51" s="175" t="s">
        <v>106</v>
      </c>
      <c r="AU51" s="626"/>
      <c r="AV51" s="626"/>
      <c r="AW51" s="174" t="s">
        <v>106</v>
      </c>
      <c r="AX51" s="667"/>
      <c r="AY51" s="626"/>
      <c r="AZ51" s="175" t="s">
        <v>106</v>
      </c>
      <c r="BA51" s="186"/>
      <c r="BB51" s="186" t="s">
        <v>107</v>
      </c>
      <c r="BC51" s="667"/>
      <c r="BD51" s="626"/>
      <c r="BE51" s="173" t="s">
        <v>107</v>
      </c>
      <c r="BF51" s="625"/>
      <c r="BG51" s="626"/>
      <c r="BH51" s="176" t="s">
        <v>107</v>
      </c>
      <c r="BI51" s="177"/>
      <c r="BJ51" s="184" t="s">
        <v>107</v>
      </c>
      <c r="BK51" s="630"/>
      <c r="BL51" s="664"/>
      <c r="BM51" s="179" t="s">
        <v>107</v>
      </c>
      <c r="BN51" s="187"/>
      <c r="BO51" s="185"/>
    </row>
    <row r="52" spans="2:68" s="162" customFormat="1" ht="15" customHeight="1" x14ac:dyDescent="0.15">
      <c r="B52" s="503"/>
      <c r="C52" s="506"/>
      <c r="D52" s="689" t="s">
        <v>109</v>
      </c>
      <c r="E52" s="690"/>
      <c r="F52" s="690"/>
      <c r="G52" s="690"/>
      <c r="H52" s="690"/>
      <c r="I52" s="690"/>
      <c r="J52" s="690"/>
      <c r="K52" s="690"/>
      <c r="L52" s="690"/>
      <c r="M52" s="691"/>
      <c r="N52" s="630" t="s">
        <v>110</v>
      </c>
      <c r="O52" s="628"/>
      <c r="P52" s="671"/>
      <c r="Q52" s="630" t="s">
        <v>110</v>
      </c>
      <c r="R52" s="628"/>
      <c r="S52" s="671"/>
      <c r="T52" s="630" t="s">
        <v>110</v>
      </c>
      <c r="U52" s="628"/>
      <c r="V52" s="671"/>
      <c r="W52" s="630" t="s">
        <v>110</v>
      </c>
      <c r="X52" s="628"/>
      <c r="Y52" s="628"/>
      <c r="Z52" s="630" t="s">
        <v>110</v>
      </c>
      <c r="AA52" s="628"/>
      <c r="AB52" s="671"/>
      <c r="AC52" s="630" t="s">
        <v>110</v>
      </c>
      <c r="AD52" s="628"/>
      <c r="AE52" s="628"/>
      <c r="AF52" s="633" t="s">
        <v>110</v>
      </c>
      <c r="AG52" s="628"/>
      <c r="AH52" s="686"/>
      <c r="AI52" s="631" t="s">
        <v>110</v>
      </c>
      <c r="AJ52" s="628"/>
      <c r="AK52" s="628"/>
      <c r="AL52" s="633" t="s">
        <v>110</v>
      </c>
      <c r="AM52" s="628"/>
      <c r="AN52" s="686"/>
      <c r="AO52" s="631" t="s">
        <v>110</v>
      </c>
      <c r="AP52" s="628"/>
      <c r="AQ52" s="687"/>
      <c r="AR52" s="688"/>
      <c r="AS52" s="626"/>
      <c r="AT52" s="175" t="s">
        <v>106</v>
      </c>
      <c r="AU52" s="684"/>
      <c r="AV52" s="685"/>
      <c r="AW52" s="174" t="s">
        <v>106</v>
      </c>
      <c r="AX52" s="633" t="s">
        <v>110</v>
      </c>
      <c r="AY52" s="631"/>
      <c r="AZ52" s="632"/>
      <c r="BA52" s="631" t="s">
        <v>110</v>
      </c>
      <c r="BB52" s="631"/>
      <c r="BC52" s="633" t="s">
        <v>110</v>
      </c>
      <c r="BD52" s="631"/>
      <c r="BE52" s="663"/>
      <c r="BF52" s="630" t="s">
        <v>110</v>
      </c>
      <c r="BG52" s="628"/>
      <c r="BH52" s="671"/>
      <c r="BI52" s="630" t="s">
        <v>110</v>
      </c>
      <c r="BJ52" s="671"/>
      <c r="BK52" s="630" t="s">
        <v>110</v>
      </c>
      <c r="BL52" s="628"/>
      <c r="BM52" s="671"/>
      <c r="BN52" s="672"/>
      <c r="BO52" s="102"/>
      <c r="BP52" s="188"/>
    </row>
    <row r="53" spans="2:68" s="162" customFormat="1" ht="15" customHeight="1" x14ac:dyDescent="0.15">
      <c r="B53" s="503"/>
      <c r="C53" s="604"/>
      <c r="D53" s="674" t="s">
        <v>17</v>
      </c>
      <c r="E53" s="675"/>
      <c r="F53" s="675"/>
      <c r="G53" s="675"/>
      <c r="H53" s="675"/>
      <c r="I53" s="675"/>
      <c r="J53" s="675"/>
      <c r="K53" s="675"/>
      <c r="L53" s="675"/>
      <c r="M53" s="676"/>
      <c r="N53" s="677">
        <f>SUM(N49:O51)</f>
        <v>0</v>
      </c>
      <c r="O53" s="678"/>
      <c r="P53" s="189" t="s">
        <v>106</v>
      </c>
      <c r="Q53" s="679">
        <f>SUM(Q49:R51)</f>
        <v>0</v>
      </c>
      <c r="R53" s="680"/>
      <c r="S53" s="190" t="s">
        <v>341</v>
      </c>
      <c r="T53" s="677">
        <f>SUM(T49:U51)</f>
        <v>0</v>
      </c>
      <c r="U53" s="678"/>
      <c r="V53" s="190" t="s">
        <v>341</v>
      </c>
      <c r="W53" s="677">
        <f>SUM(W49:X51)</f>
        <v>0</v>
      </c>
      <c r="X53" s="678"/>
      <c r="Y53" s="189" t="s">
        <v>341</v>
      </c>
      <c r="Z53" s="681">
        <f>SUM(Z49:AA51)</f>
        <v>0</v>
      </c>
      <c r="AA53" s="682"/>
      <c r="AB53" s="191" t="s">
        <v>341</v>
      </c>
      <c r="AC53" s="677">
        <f>SUM(AC51)</f>
        <v>0</v>
      </c>
      <c r="AD53" s="678"/>
      <c r="AE53" s="189" t="s">
        <v>341</v>
      </c>
      <c r="AF53" s="683">
        <f>SUM(AF51)</f>
        <v>0</v>
      </c>
      <c r="AG53" s="680"/>
      <c r="AH53" s="191" t="s">
        <v>341</v>
      </c>
      <c r="AI53" s="697">
        <f>SUM(AI51)</f>
        <v>0</v>
      </c>
      <c r="AJ53" s="678"/>
      <c r="AK53" s="189" t="s">
        <v>341</v>
      </c>
      <c r="AL53" s="697">
        <f>SUM(AL51)</f>
        <v>0</v>
      </c>
      <c r="AM53" s="678"/>
      <c r="AN53" s="191" t="s">
        <v>341</v>
      </c>
      <c r="AO53" s="697">
        <f>SUM(AO51)</f>
        <v>0</v>
      </c>
      <c r="AP53" s="678"/>
      <c r="AQ53" s="189" t="s">
        <v>341</v>
      </c>
      <c r="AR53" s="698">
        <f>SUM(AR49:AS52)</f>
        <v>0</v>
      </c>
      <c r="AS53" s="682"/>
      <c r="AT53" s="191" t="s">
        <v>341</v>
      </c>
      <c r="AU53" s="683">
        <f>SUM(AU49:AV52)</f>
        <v>0</v>
      </c>
      <c r="AV53" s="680"/>
      <c r="AW53" s="191" t="s">
        <v>341</v>
      </c>
      <c r="AX53" s="697">
        <f>SUM(AX51:AY51)</f>
        <v>0</v>
      </c>
      <c r="AY53" s="678"/>
      <c r="AZ53" s="191" t="s">
        <v>341</v>
      </c>
      <c r="BA53" s="189">
        <f>SUM(BA51)</f>
        <v>0</v>
      </c>
      <c r="BB53" s="189" t="s">
        <v>342</v>
      </c>
      <c r="BC53" s="697">
        <f>SUM(BC51:BD51)</f>
        <v>0</v>
      </c>
      <c r="BD53" s="678"/>
      <c r="BE53" s="190" t="s">
        <v>107</v>
      </c>
      <c r="BF53" s="677">
        <f>SUM(BF49:BG51)</f>
        <v>0</v>
      </c>
      <c r="BG53" s="678"/>
      <c r="BH53" s="190" t="s">
        <v>107</v>
      </c>
      <c r="BI53" s="192">
        <f>SUM(BI49:BI51)</f>
        <v>0</v>
      </c>
      <c r="BJ53" s="190" t="s">
        <v>341</v>
      </c>
      <c r="BK53" s="630" t="s">
        <v>110</v>
      </c>
      <c r="BL53" s="664"/>
      <c r="BM53" s="717"/>
      <c r="BN53" s="673"/>
      <c r="BO53" s="102"/>
      <c r="BP53" s="188"/>
    </row>
    <row r="54" spans="2:68" s="88" customFormat="1" ht="15" customHeight="1" x14ac:dyDescent="0.15">
      <c r="B54" s="504"/>
      <c r="C54" s="748" t="s">
        <v>94</v>
      </c>
      <c r="D54" s="753" t="s">
        <v>111</v>
      </c>
      <c r="E54" s="783"/>
      <c r="F54" s="783"/>
      <c r="G54" s="783"/>
      <c r="H54" s="783"/>
      <c r="I54" s="783"/>
      <c r="J54" s="783"/>
      <c r="K54" s="783"/>
      <c r="L54" s="783"/>
      <c r="M54" s="784"/>
      <c r="N54" s="788" t="s">
        <v>112</v>
      </c>
      <c r="O54" s="789"/>
      <c r="P54" s="789"/>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c r="AT54" s="789"/>
      <c r="AU54" s="789"/>
      <c r="AV54" s="789"/>
      <c r="AW54" s="789"/>
      <c r="AX54" s="789"/>
      <c r="AY54" s="789"/>
      <c r="AZ54" s="789"/>
      <c r="BA54" s="193"/>
      <c r="BB54" s="194"/>
      <c r="BC54" s="790" t="s">
        <v>19</v>
      </c>
      <c r="BD54" s="791"/>
      <c r="BE54" s="762"/>
      <c r="BF54" s="768" t="s">
        <v>11</v>
      </c>
      <c r="BG54" s="792"/>
      <c r="BH54" s="792"/>
      <c r="BI54" s="793"/>
      <c r="BJ54" s="692" t="s">
        <v>330</v>
      </c>
      <c r="BK54" s="570"/>
      <c r="BL54" s="570"/>
      <c r="BM54" s="570"/>
      <c r="BN54" s="540"/>
    </row>
    <row r="55" spans="2:68" s="88" customFormat="1" ht="9" customHeight="1" x14ac:dyDescent="0.15">
      <c r="B55" s="504"/>
      <c r="C55" s="748"/>
      <c r="D55" s="753"/>
      <c r="E55" s="783"/>
      <c r="F55" s="783"/>
      <c r="G55" s="783"/>
      <c r="H55" s="783"/>
      <c r="I55" s="783"/>
      <c r="J55" s="783"/>
      <c r="K55" s="783"/>
      <c r="L55" s="783"/>
      <c r="M55" s="784"/>
      <c r="N55" s="693" t="s">
        <v>343</v>
      </c>
      <c r="O55" s="694"/>
      <c r="P55" s="694"/>
      <c r="Q55" s="694"/>
      <c r="R55" s="694"/>
      <c r="S55" s="195"/>
      <c r="T55" s="196"/>
      <c r="U55" s="196"/>
      <c r="V55" s="196"/>
      <c r="W55" s="197"/>
      <c r="X55" s="693" t="s">
        <v>344</v>
      </c>
      <c r="Y55" s="694"/>
      <c r="Z55" s="694"/>
      <c r="AA55" s="694"/>
      <c r="AB55" s="699"/>
      <c r="AC55" s="693" t="s">
        <v>17</v>
      </c>
      <c r="AD55" s="694"/>
      <c r="AE55" s="694"/>
      <c r="AF55" s="694"/>
      <c r="AG55" s="694"/>
      <c r="AH55" s="701" t="s">
        <v>345</v>
      </c>
      <c r="AI55" s="702"/>
      <c r="AJ55" s="702"/>
      <c r="AK55" s="702"/>
      <c r="AL55" s="702"/>
      <c r="AM55" s="195"/>
      <c r="AN55" s="196"/>
      <c r="AO55" s="196"/>
      <c r="AP55" s="196"/>
      <c r="AQ55" s="196"/>
      <c r="AR55" s="196"/>
      <c r="AS55" s="196"/>
      <c r="AT55" s="197"/>
      <c r="AU55" s="705" t="s">
        <v>113</v>
      </c>
      <c r="AV55" s="702"/>
      <c r="AW55" s="702"/>
      <c r="AX55" s="702"/>
      <c r="AY55" s="702"/>
      <c r="AZ55" s="706"/>
      <c r="BA55" s="708" t="s">
        <v>114</v>
      </c>
      <c r="BB55" s="709"/>
      <c r="BC55" s="760"/>
      <c r="BD55" s="761"/>
      <c r="BE55" s="762"/>
      <c r="BF55" s="768"/>
      <c r="BG55" s="792"/>
      <c r="BH55" s="792"/>
      <c r="BI55" s="793"/>
      <c r="BJ55" s="538"/>
      <c r="BK55" s="539"/>
      <c r="BL55" s="539"/>
      <c r="BM55" s="539"/>
      <c r="BN55" s="540"/>
    </row>
    <row r="56" spans="2:68" s="88" customFormat="1" ht="21" customHeight="1" x14ac:dyDescent="0.15">
      <c r="B56" s="504"/>
      <c r="C56" s="748"/>
      <c r="D56" s="785"/>
      <c r="E56" s="786"/>
      <c r="F56" s="786"/>
      <c r="G56" s="786"/>
      <c r="H56" s="786"/>
      <c r="I56" s="786"/>
      <c r="J56" s="786"/>
      <c r="K56" s="786"/>
      <c r="L56" s="786"/>
      <c r="M56" s="787"/>
      <c r="N56" s="695"/>
      <c r="O56" s="696"/>
      <c r="P56" s="696"/>
      <c r="Q56" s="696"/>
      <c r="R56" s="696"/>
      <c r="S56" s="712" t="s">
        <v>20</v>
      </c>
      <c r="T56" s="713"/>
      <c r="U56" s="713"/>
      <c r="V56" s="713"/>
      <c r="W56" s="714"/>
      <c r="X56" s="695"/>
      <c r="Y56" s="696"/>
      <c r="Z56" s="696"/>
      <c r="AA56" s="696"/>
      <c r="AB56" s="700"/>
      <c r="AC56" s="695"/>
      <c r="AD56" s="696"/>
      <c r="AE56" s="696"/>
      <c r="AF56" s="696"/>
      <c r="AG56" s="696"/>
      <c r="AH56" s="703"/>
      <c r="AI56" s="704"/>
      <c r="AJ56" s="704"/>
      <c r="AK56" s="704"/>
      <c r="AL56" s="704"/>
      <c r="AM56" s="712" t="s">
        <v>20</v>
      </c>
      <c r="AN56" s="715"/>
      <c r="AO56" s="715"/>
      <c r="AP56" s="715"/>
      <c r="AQ56" s="715"/>
      <c r="AR56" s="715"/>
      <c r="AS56" s="715"/>
      <c r="AT56" s="716"/>
      <c r="AU56" s="704"/>
      <c r="AV56" s="704"/>
      <c r="AW56" s="704"/>
      <c r="AX56" s="704"/>
      <c r="AY56" s="704"/>
      <c r="AZ56" s="707"/>
      <c r="BA56" s="710"/>
      <c r="BB56" s="711"/>
      <c r="BC56" s="763"/>
      <c r="BD56" s="764"/>
      <c r="BE56" s="765"/>
      <c r="BF56" s="794"/>
      <c r="BG56" s="795"/>
      <c r="BH56" s="795"/>
      <c r="BI56" s="796"/>
      <c r="BJ56" s="541"/>
      <c r="BK56" s="542"/>
      <c r="BL56" s="542"/>
      <c r="BM56" s="542"/>
      <c r="BN56" s="543"/>
    </row>
    <row r="57" spans="2:68" s="162" customFormat="1" ht="15" customHeight="1" x14ac:dyDescent="0.15">
      <c r="B57" s="504"/>
      <c r="C57" s="781"/>
      <c r="D57" s="725" t="s">
        <v>96</v>
      </c>
      <c r="E57" s="726"/>
      <c r="F57" s="726"/>
      <c r="G57" s="726"/>
      <c r="H57" s="726"/>
      <c r="I57" s="726"/>
      <c r="J57" s="726"/>
      <c r="K57" s="726"/>
      <c r="L57" s="726"/>
      <c r="M57" s="727"/>
      <c r="N57" s="728"/>
      <c r="O57" s="729"/>
      <c r="P57" s="729"/>
      <c r="Q57" s="729"/>
      <c r="R57" s="198" t="s">
        <v>107</v>
      </c>
      <c r="S57" s="728"/>
      <c r="T57" s="729"/>
      <c r="U57" s="729"/>
      <c r="V57" s="729"/>
      <c r="W57" s="198" t="s">
        <v>107</v>
      </c>
      <c r="X57" s="728"/>
      <c r="Y57" s="729"/>
      <c r="Z57" s="729"/>
      <c r="AA57" s="729"/>
      <c r="AB57" s="198" t="s">
        <v>107</v>
      </c>
      <c r="AC57" s="728"/>
      <c r="AD57" s="729"/>
      <c r="AE57" s="729"/>
      <c r="AF57" s="729"/>
      <c r="AG57" s="199" t="s">
        <v>107</v>
      </c>
      <c r="AH57" s="730"/>
      <c r="AI57" s="731"/>
      <c r="AJ57" s="731"/>
      <c r="AK57" s="731"/>
      <c r="AL57" s="198" t="s">
        <v>107</v>
      </c>
      <c r="AM57" s="718"/>
      <c r="AN57" s="719"/>
      <c r="AO57" s="719"/>
      <c r="AP57" s="719"/>
      <c r="AQ57" s="719"/>
      <c r="AR57" s="719"/>
      <c r="AS57" s="719"/>
      <c r="AT57" s="198" t="s">
        <v>107</v>
      </c>
      <c r="AU57" s="728"/>
      <c r="AV57" s="729"/>
      <c r="AW57" s="729"/>
      <c r="AX57" s="729"/>
      <c r="AY57" s="729"/>
      <c r="AZ57" s="353" t="s">
        <v>107</v>
      </c>
      <c r="BA57" s="200"/>
      <c r="BB57" s="198" t="s">
        <v>107</v>
      </c>
      <c r="BC57" s="718"/>
      <c r="BD57" s="719"/>
      <c r="BE57" s="198" t="s">
        <v>107</v>
      </c>
      <c r="BF57" s="720"/>
      <c r="BG57" s="721"/>
      <c r="BH57" s="721"/>
      <c r="BI57" s="201" t="s">
        <v>341</v>
      </c>
      <c r="BJ57" s="569"/>
      <c r="BK57" s="536"/>
      <c r="BL57" s="536"/>
      <c r="BM57" s="536"/>
      <c r="BN57" s="537"/>
    </row>
    <row r="58" spans="2:68" s="162" customFormat="1" ht="15" customHeight="1" x14ac:dyDescent="0.15">
      <c r="B58" s="504"/>
      <c r="C58" s="781"/>
      <c r="D58" s="720" t="s">
        <v>97</v>
      </c>
      <c r="E58" s="721"/>
      <c r="F58" s="721"/>
      <c r="G58" s="721"/>
      <c r="H58" s="721"/>
      <c r="I58" s="721"/>
      <c r="J58" s="721"/>
      <c r="K58" s="721"/>
      <c r="L58" s="721"/>
      <c r="M58" s="722"/>
      <c r="N58" s="723"/>
      <c r="O58" s="724"/>
      <c r="P58" s="724"/>
      <c r="Q58" s="724"/>
      <c r="R58" s="198" t="s">
        <v>107</v>
      </c>
      <c r="S58" s="718"/>
      <c r="T58" s="719"/>
      <c r="U58" s="719"/>
      <c r="V58" s="719"/>
      <c r="W58" s="198" t="s">
        <v>107</v>
      </c>
      <c r="X58" s="718"/>
      <c r="Y58" s="719"/>
      <c r="Z58" s="719"/>
      <c r="AA58" s="719"/>
      <c r="AB58" s="198" t="s">
        <v>107</v>
      </c>
      <c r="AC58" s="718"/>
      <c r="AD58" s="719"/>
      <c r="AE58" s="719"/>
      <c r="AF58" s="719"/>
      <c r="AG58" s="199" t="s">
        <v>107</v>
      </c>
      <c r="AH58" s="732"/>
      <c r="AI58" s="724"/>
      <c r="AJ58" s="724"/>
      <c r="AK58" s="724"/>
      <c r="AL58" s="198" t="s">
        <v>107</v>
      </c>
      <c r="AM58" s="718"/>
      <c r="AN58" s="719"/>
      <c r="AO58" s="719"/>
      <c r="AP58" s="719"/>
      <c r="AQ58" s="719"/>
      <c r="AR58" s="719"/>
      <c r="AS58" s="719"/>
      <c r="AT58" s="198" t="s">
        <v>107</v>
      </c>
      <c r="AU58" s="723"/>
      <c r="AV58" s="724"/>
      <c r="AW58" s="724"/>
      <c r="AX58" s="724"/>
      <c r="AY58" s="724"/>
      <c r="AZ58" s="354" t="s">
        <v>107</v>
      </c>
      <c r="BA58" s="202"/>
      <c r="BB58" s="198" t="s">
        <v>107</v>
      </c>
      <c r="BC58" s="733"/>
      <c r="BD58" s="734"/>
      <c r="BE58" s="198" t="s">
        <v>107</v>
      </c>
      <c r="BF58" s="720"/>
      <c r="BG58" s="721"/>
      <c r="BH58" s="721"/>
      <c r="BI58" s="201" t="s">
        <v>341</v>
      </c>
      <c r="BJ58" s="538"/>
      <c r="BK58" s="539"/>
      <c r="BL58" s="539"/>
      <c r="BM58" s="539"/>
      <c r="BN58" s="540"/>
    </row>
    <row r="59" spans="2:68" s="162" customFormat="1" ht="15" customHeight="1" x14ac:dyDescent="0.15">
      <c r="B59" s="504"/>
      <c r="C59" s="782"/>
      <c r="D59" s="735" t="s">
        <v>17</v>
      </c>
      <c r="E59" s="736"/>
      <c r="F59" s="736"/>
      <c r="G59" s="736"/>
      <c r="H59" s="736"/>
      <c r="I59" s="736"/>
      <c r="J59" s="736"/>
      <c r="K59" s="736"/>
      <c r="L59" s="736"/>
      <c r="M59" s="737"/>
      <c r="N59" s="738">
        <f>SUM(N57:Q58)</f>
        <v>0</v>
      </c>
      <c r="O59" s="739"/>
      <c r="P59" s="739"/>
      <c r="Q59" s="739"/>
      <c r="R59" s="203" t="s">
        <v>107</v>
      </c>
      <c r="S59" s="740">
        <f>SUM(S57:V58)</f>
        <v>0</v>
      </c>
      <c r="T59" s="741"/>
      <c r="U59" s="741"/>
      <c r="V59" s="741"/>
      <c r="W59" s="203" t="s">
        <v>107</v>
      </c>
      <c r="X59" s="740">
        <f>SUM(X57:AA58)</f>
        <v>0</v>
      </c>
      <c r="Y59" s="741"/>
      <c r="Z59" s="741"/>
      <c r="AA59" s="741"/>
      <c r="AB59" s="203" t="s">
        <v>107</v>
      </c>
      <c r="AC59" s="740">
        <f>SUM(AC57:AF58)</f>
        <v>0</v>
      </c>
      <c r="AD59" s="741"/>
      <c r="AE59" s="741"/>
      <c r="AF59" s="741"/>
      <c r="AG59" s="204" t="s">
        <v>107</v>
      </c>
      <c r="AH59" s="742">
        <f>SUM(AH57:AK58)</f>
        <v>0</v>
      </c>
      <c r="AI59" s="741"/>
      <c r="AJ59" s="741"/>
      <c r="AK59" s="741"/>
      <c r="AL59" s="203" t="s">
        <v>107</v>
      </c>
      <c r="AM59" s="743">
        <f>SUM(AM57:AS58)</f>
        <v>0</v>
      </c>
      <c r="AN59" s="744"/>
      <c r="AO59" s="744"/>
      <c r="AP59" s="744"/>
      <c r="AQ59" s="744"/>
      <c r="AR59" s="744"/>
      <c r="AS59" s="744"/>
      <c r="AT59" s="203" t="s">
        <v>107</v>
      </c>
      <c r="AU59" s="743">
        <f>SUM(AU57:AY58)</f>
        <v>0</v>
      </c>
      <c r="AV59" s="744"/>
      <c r="AW59" s="744"/>
      <c r="AX59" s="744"/>
      <c r="AY59" s="744"/>
      <c r="AZ59" s="204" t="s">
        <v>107</v>
      </c>
      <c r="BA59" s="205">
        <f>SUM(BA57:BA58)</f>
        <v>0</v>
      </c>
      <c r="BB59" s="206" t="s">
        <v>107</v>
      </c>
      <c r="BC59" s="745">
        <f>SUM(BC57:BD58)</f>
        <v>0</v>
      </c>
      <c r="BD59" s="746"/>
      <c r="BE59" s="207" t="s">
        <v>106</v>
      </c>
      <c r="BF59" s="743">
        <f>SUM(BF57:BH58)</f>
        <v>0</v>
      </c>
      <c r="BG59" s="744"/>
      <c r="BH59" s="744"/>
      <c r="BI59" s="208" t="s">
        <v>106</v>
      </c>
      <c r="BJ59" s="541"/>
      <c r="BK59" s="542"/>
      <c r="BL59" s="542"/>
      <c r="BM59" s="542"/>
      <c r="BN59" s="543"/>
    </row>
    <row r="60" spans="2:68" s="88" customFormat="1" ht="15" customHeight="1" x14ac:dyDescent="0.15">
      <c r="B60" s="504"/>
      <c r="C60" s="747" t="s">
        <v>346</v>
      </c>
      <c r="D60" s="750" t="s">
        <v>111</v>
      </c>
      <c r="E60" s="751"/>
      <c r="F60" s="751"/>
      <c r="G60" s="751"/>
      <c r="H60" s="751"/>
      <c r="I60" s="751"/>
      <c r="J60" s="751"/>
      <c r="K60" s="751"/>
      <c r="L60" s="751"/>
      <c r="M60" s="752"/>
      <c r="N60" s="750" t="s">
        <v>115</v>
      </c>
      <c r="O60" s="536"/>
      <c r="P60" s="536"/>
      <c r="Q60" s="536"/>
      <c r="R60" s="536"/>
      <c r="S60" s="536"/>
      <c r="T60" s="536"/>
      <c r="U60" s="536"/>
      <c r="V60" s="536"/>
      <c r="W60" s="536"/>
      <c r="X60" s="536"/>
      <c r="Y60" s="536"/>
      <c r="Z60" s="536"/>
      <c r="AA60" s="536"/>
      <c r="AB60" s="536"/>
      <c r="AC60" s="536"/>
      <c r="AD60" s="536"/>
      <c r="AE60" s="536"/>
      <c r="AF60" s="536"/>
      <c r="AG60" s="536"/>
      <c r="AH60" s="536"/>
      <c r="AI60" s="536"/>
      <c r="AJ60" s="536"/>
      <c r="AK60" s="536"/>
      <c r="AL60" s="536"/>
      <c r="AM60" s="536"/>
      <c r="AN60" s="536"/>
      <c r="AO60" s="536"/>
      <c r="AP60" s="536"/>
      <c r="AQ60" s="536"/>
      <c r="AR60" s="536"/>
      <c r="AS60" s="536"/>
      <c r="AT60" s="536"/>
      <c r="AU60" s="536"/>
      <c r="AV60" s="536"/>
      <c r="AW60" s="536"/>
      <c r="AX60" s="536"/>
      <c r="AY60" s="536"/>
      <c r="AZ60" s="536"/>
      <c r="BA60" s="209"/>
      <c r="BB60" s="210"/>
      <c r="BC60" s="757" t="s">
        <v>19</v>
      </c>
      <c r="BD60" s="758"/>
      <c r="BE60" s="759"/>
      <c r="BF60" s="693" t="s">
        <v>11</v>
      </c>
      <c r="BG60" s="766"/>
      <c r="BH60" s="766"/>
      <c r="BI60" s="767"/>
      <c r="BJ60" s="797" t="s">
        <v>334</v>
      </c>
      <c r="BK60" s="536"/>
      <c r="BL60" s="536"/>
      <c r="BM60" s="536"/>
      <c r="BN60" s="537"/>
    </row>
    <row r="61" spans="2:68" s="88" customFormat="1" ht="7.5" customHeight="1" x14ac:dyDescent="0.15">
      <c r="B61" s="504"/>
      <c r="C61" s="748"/>
      <c r="D61" s="753"/>
      <c r="E61" s="754"/>
      <c r="F61" s="754"/>
      <c r="G61" s="754"/>
      <c r="H61" s="754"/>
      <c r="I61" s="754"/>
      <c r="J61" s="754"/>
      <c r="K61" s="754"/>
      <c r="L61" s="754"/>
      <c r="M61" s="755"/>
      <c r="N61" s="693" t="s">
        <v>347</v>
      </c>
      <c r="O61" s="702"/>
      <c r="P61" s="702"/>
      <c r="Q61" s="702"/>
      <c r="R61" s="702"/>
      <c r="S61" s="211"/>
      <c r="T61" s="196"/>
      <c r="U61" s="196"/>
      <c r="V61" s="196"/>
      <c r="W61" s="196"/>
      <c r="X61" s="195"/>
      <c r="Y61" s="196"/>
      <c r="Z61" s="196"/>
      <c r="AA61" s="196"/>
      <c r="AB61" s="196"/>
      <c r="AC61" s="211"/>
      <c r="AD61" s="196"/>
      <c r="AE61" s="196"/>
      <c r="AF61" s="196"/>
      <c r="AG61" s="196"/>
      <c r="AH61" s="701" t="s">
        <v>18</v>
      </c>
      <c r="AI61" s="702"/>
      <c r="AJ61" s="702"/>
      <c r="AK61" s="702"/>
      <c r="AL61" s="702"/>
      <c r="AM61" s="195"/>
      <c r="AN61" s="196"/>
      <c r="AO61" s="196"/>
      <c r="AP61" s="196"/>
      <c r="AQ61" s="196"/>
      <c r="AR61" s="196"/>
      <c r="AS61" s="196"/>
      <c r="AT61" s="196"/>
      <c r="AU61" s="212"/>
      <c r="AV61" s="213"/>
      <c r="AW61" s="213"/>
      <c r="AX61" s="213"/>
      <c r="AY61" s="213"/>
      <c r="AZ61" s="213"/>
      <c r="BA61" s="214"/>
      <c r="BB61" s="215"/>
      <c r="BC61" s="760"/>
      <c r="BD61" s="761"/>
      <c r="BE61" s="762"/>
      <c r="BF61" s="768"/>
      <c r="BG61" s="769"/>
      <c r="BH61" s="769"/>
      <c r="BI61" s="770"/>
      <c r="BJ61" s="538"/>
      <c r="BK61" s="539"/>
      <c r="BL61" s="539"/>
      <c r="BM61" s="539"/>
      <c r="BN61" s="540"/>
    </row>
    <row r="62" spans="2:68" s="88" customFormat="1" ht="8.25" customHeight="1" x14ac:dyDescent="0.15">
      <c r="B62" s="504"/>
      <c r="C62" s="748"/>
      <c r="D62" s="756"/>
      <c r="E62" s="754"/>
      <c r="F62" s="754"/>
      <c r="G62" s="754"/>
      <c r="H62" s="754"/>
      <c r="I62" s="754"/>
      <c r="J62" s="754"/>
      <c r="K62" s="754"/>
      <c r="L62" s="754"/>
      <c r="M62" s="755"/>
      <c r="N62" s="798"/>
      <c r="O62" s="799"/>
      <c r="P62" s="799"/>
      <c r="Q62" s="799"/>
      <c r="R62" s="799"/>
      <c r="S62" s="802" t="s">
        <v>20</v>
      </c>
      <c r="T62" s="803"/>
      <c r="U62" s="803"/>
      <c r="V62" s="803"/>
      <c r="W62" s="803"/>
      <c r="X62" s="802" t="s">
        <v>348</v>
      </c>
      <c r="Y62" s="803"/>
      <c r="Z62" s="803"/>
      <c r="AA62" s="803"/>
      <c r="AB62" s="803"/>
      <c r="AC62" s="216"/>
      <c r="AD62" s="217"/>
      <c r="AE62" s="218"/>
      <c r="AF62" s="218"/>
      <c r="AG62" s="218"/>
      <c r="AH62" s="800"/>
      <c r="AI62" s="799"/>
      <c r="AJ62" s="799"/>
      <c r="AK62" s="799"/>
      <c r="AL62" s="799"/>
      <c r="AM62" s="802" t="s">
        <v>20</v>
      </c>
      <c r="AN62" s="803"/>
      <c r="AO62" s="803"/>
      <c r="AP62" s="803"/>
      <c r="AQ62" s="803"/>
      <c r="AR62" s="803"/>
      <c r="AS62" s="803"/>
      <c r="AT62" s="803"/>
      <c r="AU62" s="802" t="s">
        <v>349</v>
      </c>
      <c r="AV62" s="805"/>
      <c r="AW62" s="805"/>
      <c r="AX62" s="805"/>
      <c r="AY62" s="805"/>
      <c r="AZ62" s="805"/>
      <c r="BA62" s="219"/>
      <c r="BB62" s="220"/>
      <c r="BC62" s="760"/>
      <c r="BD62" s="761"/>
      <c r="BE62" s="762"/>
      <c r="BF62" s="768"/>
      <c r="BG62" s="769"/>
      <c r="BH62" s="769"/>
      <c r="BI62" s="770"/>
      <c r="BJ62" s="538"/>
      <c r="BK62" s="539"/>
      <c r="BL62" s="539"/>
      <c r="BM62" s="539"/>
      <c r="BN62" s="540"/>
    </row>
    <row r="63" spans="2:68" s="88" customFormat="1" ht="18" customHeight="1" x14ac:dyDescent="0.15">
      <c r="B63" s="504"/>
      <c r="C63" s="748"/>
      <c r="D63" s="541"/>
      <c r="E63" s="542"/>
      <c r="F63" s="542"/>
      <c r="G63" s="542"/>
      <c r="H63" s="542"/>
      <c r="I63" s="542"/>
      <c r="J63" s="542"/>
      <c r="K63" s="542"/>
      <c r="L63" s="542"/>
      <c r="M63" s="543"/>
      <c r="N63" s="763"/>
      <c r="O63" s="764"/>
      <c r="P63" s="764"/>
      <c r="Q63" s="764"/>
      <c r="R63" s="764"/>
      <c r="S63" s="804"/>
      <c r="T63" s="764"/>
      <c r="U63" s="764"/>
      <c r="V63" s="764"/>
      <c r="W63" s="764"/>
      <c r="X63" s="804"/>
      <c r="Y63" s="764"/>
      <c r="Z63" s="764"/>
      <c r="AA63" s="764"/>
      <c r="AB63" s="764"/>
      <c r="AC63" s="808" t="s">
        <v>338</v>
      </c>
      <c r="AD63" s="809"/>
      <c r="AE63" s="809"/>
      <c r="AF63" s="809"/>
      <c r="AG63" s="809"/>
      <c r="AH63" s="801"/>
      <c r="AI63" s="764"/>
      <c r="AJ63" s="764"/>
      <c r="AK63" s="764"/>
      <c r="AL63" s="764"/>
      <c r="AM63" s="804"/>
      <c r="AN63" s="764"/>
      <c r="AO63" s="764"/>
      <c r="AP63" s="764"/>
      <c r="AQ63" s="764"/>
      <c r="AR63" s="764"/>
      <c r="AS63" s="764"/>
      <c r="AT63" s="764"/>
      <c r="AU63" s="806"/>
      <c r="AV63" s="772"/>
      <c r="AW63" s="772"/>
      <c r="AX63" s="772"/>
      <c r="AY63" s="772"/>
      <c r="AZ63" s="807"/>
      <c r="BA63" s="810" t="s">
        <v>350</v>
      </c>
      <c r="BB63" s="811"/>
      <c r="BC63" s="763"/>
      <c r="BD63" s="764"/>
      <c r="BE63" s="765"/>
      <c r="BF63" s="771"/>
      <c r="BG63" s="772"/>
      <c r="BH63" s="772"/>
      <c r="BI63" s="773"/>
      <c r="BJ63" s="541"/>
      <c r="BK63" s="542"/>
      <c r="BL63" s="542"/>
      <c r="BM63" s="542"/>
      <c r="BN63" s="543"/>
    </row>
    <row r="64" spans="2:68" s="162" customFormat="1" ht="15" customHeight="1" x14ac:dyDescent="0.15">
      <c r="B64" s="504"/>
      <c r="C64" s="748"/>
      <c r="D64" s="725" t="s">
        <v>99</v>
      </c>
      <c r="E64" s="726"/>
      <c r="F64" s="726"/>
      <c r="G64" s="726"/>
      <c r="H64" s="726"/>
      <c r="I64" s="726"/>
      <c r="J64" s="726"/>
      <c r="K64" s="726"/>
      <c r="L64" s="726"/>
      <c r="M64" s="727"/>
      <c r="N64" s="777"/>
      <c r="O64" s="731"/>
      <c r="P64" s="731"/>
      <c r="Q64" s="731"/>
      <c r="R64" s="221" t="s">
        <v>107</v>
      </c>
      <c r="S64" s="774"/>
      <c r="T64" s="731"/>
      <c r="U64" s="731"/>
      <c r="V64" s="731"/>
      <c r="W64" s="222" t="s">
        <v>107</v>
      </c>
      <c r="X64" s="774"/>
      <c r="Y64" s="731"/>
      <c r="Z64" s="731"/>
      <c r="AA64" s="731"/>
      <c r="AB64" s="222" t="s">
        <v>107</v>
      </c>
      <c r="AC64" s="774"/>
      <c r="AD64" s="731"/>
      <c r="AE64" s="731"/>
      <c r="AF64" s="731"/>
      <c r="AG64" s="221" t="s">
        <v>107</v>
      </c>
      <c r="AH64" s="730"/>
      <c r="AI64" s="731"/>
      <c r="AJ64" s="731"/>
      <c r="AK64" s="731"/>
      <c r="AL64" s="221" t="s">
        <v>107</v>
      </c>
      <c r="AM64" s="774"/>
      <c r="AN64" s="731"/>
      <c r="AO64" s="731"/>
      <c r="AP64" s="731"/>
      <c r="AQ64" s="731"/>
      <c r="AR64" s="731"/>
      <c r="AS64" s="731"/>
      <c r="AT64" s="222" t="s">
        <v>107</v>
      </c>
      <c r="AU64" s="775"/>
      <c r="AV64" s="776"/>
      <c r="AW64" s="776"/>
      <c r="AX64" s="776"/>
      <c r="AY64" s="776"/>
      <c r="AZ64" s="222" t="s">
        <v>107</v>
      </c>
      <c r="BA64" s="223"/>
      <c r="BB64" s="224" t="s">
        <v>107</v>
      </c>
      <c r="BC64" s="777"/>
      <c r="BD64" s="731"/>
      <c r="BE64" s="224" t="s">
        <v>107</v>
      </c>
      <c r="BF64" s="777"/>
      <c r="BG64" s="731"/>
      <c r="BH64" s="731"/>
      <c r="BI64" s="201" t="s">
        <v>341</v>
      </c>
      <c r="BJ64" s="569"/>
      <c r="BK64" s="536"/>
      <c r="BL64" s="536"/>
      <c r="BM64" s="536"/>
      <c r="BN64" s="537"/>
    </row>
    <row r="65" spans="2:67" s="162" customFormat="1" ht="15" customHeight="1" x14ac:dyDescent="0.15">
      <c r="B65" s="504"/>
      <c r="C65" s="748"/>
      <c r="D65" s="720" t="s">
        <v>117</v>
      </c>
      <c r="E65" s="721"/>
      <c r="F65" s="721"/>
      <c r="G65" s="721"/>
      <c r="H65" s="721"/>
      <c r="I65" s="721"/>
      <c r="J65" s="721"/>
      <c r="K65" s="721"/>
      <c r="L65" s="721"/>
      <c r="M65" s="722"/>
      <c r="N65" s="777"/>
      <c r="O65" s="731"/>
      <c r="P65" s="731"/>
      <c r="Q65" s="731"/>
      <c r="R65" s="221" t="s">
        <v>107</v>
      </c>
      <c r="S65" s="774"/>
      <c r="T65" s="731"/>
      <c r="U65" s="731"/>
      <c r="V65" s="731"/>
      <c r="W65" s="222" t="s">
        <v>107</v>
      </c>
      <c r="X65" s="774"/>
      <c r="Y65" s="731"/>
      <c r="Z65" s="731"/>
      <c r="AA65" s="731"/>
      <c r="AB65" s="222" t="s">
        <v>107</v>
      </c>
      <c r="AC65" s="774"/>
      <c r="AD65" s="731"/>
      <c r="AE65" s="731"/>
      <c r="AF65" s="731"/>
      <c r="AG65" s="221" t="s">
        <v>107</v>
      </c>
      <c r="AH65" s="730"/>
      <c r="AI65" s="731"/>
      <c r="AJ65" s="731"/>
      <c r="AK65" s="731"/>
      <c r="AL65" s="221" t="s">
        <v>107</v>
      </c>
      <c r="AM65" s="774"/>
      <c r="AN65" s="731"/>
      <c r="AO65" s="731"/>
      <c r="AP65" s="731"/>
      <c r="AQ65" s="731"/>
      <c r="AR65" s="731"/>
      <c r="AS65" s="731"/>
      <c r="AT65" s="222" t="s">
        <v>107</v>
      </c>
      <c r="AU65" s="775"/>
      <c r="AV65" s="776"/>
      <c r="AW65" s="776"/>
      <c r="AX65" s="776"/>
      <c r="AY65" s="776"/>
      <c r="AZ65" s="222" t="s">
        <v>107</v>
      </c>
      <c r="BA65" s="221"/>
      <c r="BB65" s="224" t="s">
        <v>107</v>
      </c>
      <c r="BC65" s="812"/>
      <c r="BD65" s="813"/>
      <c r="BE65" s="224" t="s">
        <v>107</v>
      </c>
      <c r="BF65" s="777"/>
      <c r="BG65" s="731"/>
      <c r="BH65" s="731"/>
      <c r="BI65" s="201" t="s">
        <v>341</v>
      </c>
      <c r="BJ65" s="538"/>
      <c r="BK65" s="539"/>
      <c r="BL65" s="539"/>
      <c r="BM65" s="539"/>
      <c r="BN65" s="540"/>
    </row>
    <row r="66" spans="2:67" s="162" customFormat="1" ht="15" customHeight="1" x14ac:dyDescent="0.15">
      <c r="B66" s="504"/>
      <c r="C66" s="749"/>
      <c r="D66" s="814" t="s">
        <v>17</v>
      </c>
      <c r="E66" s="815"/>
      <c r="F66" s="815"/>
      <c r="G66" s="815"/>
      <c r="H66" s="815"/>
      <c r="I66" s="815"/>
      <c r="J66" s="815"/>
      <c r="K66" s="815"/>
      <c r="L66" s="815"/>
      <c r="M66" s="816"/>
      <c r="N66" s="738">
        <f>SUM(N64:Q65)</f>
        <v>0</v>
      </c>
      <c r="O66" s="739"/>
      <c r="P66" s="739"/>
      <c r="Q66" s="739"/>
      <c r="R66" s="225" t="s">
        <v>107</v>
      </c>
      <c r="S66" s="778">
        <f>SUM(S64:V65)</f>
        <v>0</v>
      </c>
      <c r="T66" s="739"/>
      <c r="U66" s="739"/>
      <c r="V66" s="739"/>
      <c r="W66" s="226" t="s">
        <v>107</v>
      </c>
      <c r="X66" s="778">
        <f>SUM(X64:AA65)</f>
        <v>0</v>
      </c>
      <c r="Y66" s="739"/>
      <c r="Z66" s="739"/>
      <c r="AA66" s="739"/>
      <c r="AB66" s="226" t="s">
        <v>107</v>
      </c>
      <c r="AC66" s="778">
        <f>SUM(AC64:AF65)</f>
        <v>0</v>
      </c>
      <c r="AD66" s="739"/>
      <c r="AE66" s="739"/>
      <c r="AF66" s="739"/>
      <c r="AG66" s="225" t="s">
        <v>107</v>
      </c>
      <c r="AH66" s="817">
        <f>SUM(AH64:AK65)</f>
        <v>0</v>
      </c>
      <c r="AI66" s="739"/>
      <c r="AJ66" s="739"/>
      <c r="AK66" s="739"/>
      <c r="AL66" s="225" t="s">
        <v>107</v>
      </c>
      <c r="AM66" s="778">
        <f>SUM(AM64:AS65)</f>
        <v>0</v>
      </c>
      <c r="AN66" s="739"/>
      <c r="AO66" s="739"/>
      <c r="AP66" s="739"/>
      <c r="AQ66" s="739"/>
      <c r="AR66" s="739"/>
      <c r="AS66" s="739"/>
      <c r="AT66" s="226" t="s">
        <v>107</v>
      </c>
      <c r="AU66" s="778">
        <f>SUM(AU64:AY65)</f>
        <v>0</v>
      </c>
      <c r="AV66" s="739"/>
      <c r="AW66" s="739"/>
      <c r="AX66" s="739"/>
      <c r="AY66" s="739"/>
      <c r="AZ66" s="226" t="s">
        <v>107</v>
      </c>
      <c r="BA66" s="225">
        <f>SUM(BA64:BA65)</f>
        <v>0</v>
      </c>
      <c r="BB66" s="227" t="s">
        <v>107</v>
      </c>
      <c r="BC66" s="779">
        <f>SUM(BC64:BD65)</f>
        <v>0</v>
      </c>
      <c r="BD66" s="780"/>
      <c r="BE66" s="225" t="s">
        <v>106</v>
      </c>
      <c r="BF66" s="738">
        <f>SUM(BF64:BH65)</f>
        <v>0</v>
      </c>
      <c r="BG66" s="739"/>
      <c r="BH66" s="739"/>
      <c r="BI66" s="208" t="s">
        <v>106</v>
      </c>
      <c r="BJ66" s="541"/>
      <c r="BK66" s="542"/>
      <c r="BL66" s="542"/>
      <c r="BM66" s="542"/>
      <c r="BN66" s="543"/>
      <c r="BO66" s="188"/>
    </row>
    <row r="67" spans="2:67" s="88" customFormat="1" ht="15" customHeight="1" x14ac:dyDescent="0.15">
      <c r="B67" s="818" t="s">
        <v>21</v>
      </c>
      <c r="C67" s="822" t="s">
        <v>22</v>
      </c>
      <c r="D67" s="824" t="s">
        <v>23</v>
      </c>
      <c r="E67" s="476"/>
      <c r="F67" s="476"/>
      <c r="G67" s="476"/>
      <c r="H67" s="476"/>
      <c r="I67" s="476"/>
      <c r="J67" s="476"/>
      <c r="K67" s="476"/>
      <c r="L67" s="476"/>
      <c r="M67" s="476"/>
      <c r="N67" s="476"/>
      <c r="O67" s="477"/>
      <c r="P67" s="824" t="s">
        <v>24</v>
      </c>
      <c r="Q67" s="476"/>
      <c r="R67" s="476"/>
      <c r="S67" s="476"/>
      <c r="T67" s="476"/>
      <c r="U67" s="476"/>
      <c r="V67" s="476"/>
      <c r="W67" s="476"/>
      <c r="X67" s="476"/>
      <c r="Y67" s="825" t="s">
        <v>25</v>
      </c>
      <c r="Z67" s="476"/>
      <c r="AA67" s="476"/>
      <c r="AB67" s="476"/>
      <c r="AC67" s="476"/>
      <c r="AD67" s="476"/>
      <c r="AE67" s="476"/>
      <c r="AF67" s="476"/>
      <c r="AG67" s="477"/>
      <c r="AH67" s="826" t="s">
        <v>26</v>
      </c>
      <c r="AI67" s="476"/>
      <c r="AJ67" s="476"/>
      <c r="AK67" s="476"/>
      <c r="AL67" s="476"/>
      <c r="AM67" s="476"/>
      <c r="AN67" s="476"/>
      <c r="AO67" s="476"/>
      <c r="AP67" s="476"/>
      <c r="AQ67" s="476"/>
      <c r="AR67" s="476"/>
      <c r="AS67" s="827" t="s">
        <v>27</v>
      </c>
      <c r="AT67" s="828"/>
      <c r="AU67" s="828"/>
      <c r="AV67" s="828"/>
      <c r="AW67" s="828"/>
      <c r="AX67" s="828"/>
      <c r="AY67" s="828"/>
      <c r="AZ67" s="828"/>
      <c r="BA67" s="824" t="s">
        <v>17</v>
      </c>
      <c r="BB67" s="476"/>
      <c r="BC67" s="476"/>
      <c r="BD67" s="476"/>
      <c r="BE67" s="476"/>
      <c r="BF67" s="476"/>
      <c r="BG67" s="476"/>
      <c r="BH67" s="476"/>
      <c r="BI67" s="477"/>
      <c r="BJ67" s="829" t="s">
        <v>3</v>
      </c>
      <c r="BK67" s="830"/>
      <c r="BL67" s="830"/>
      <c r="BM67" s="830"/>
      <c r="BN67" s="831"/>
    </row>
    <row r="68" spans="2:67" s="88" customFormat="1" ht="15" customHeight="1" x14ac:dyDescent="0.15">
      <c r="B68" s="819"/>
      <c r="C68" s="823"/>
      <c r="D68" s="824" t="s">
        <v>317</v>
      </c>
      <c r="E68" s="476"/>
      <c r="F68" s="476"/>
      <c r="G68" s="476"/>
      <c r="H68" s="476"/>
      <c r="I68" s="476"/>
      <c r="J68" s="476"/>
      <c r="K68" s="476"/>
      <c r="L68" s="476"/>
      <c r="M68" s="476"/>
      <c r="N68" s="476"/>
      <c r="O68" s="477"/>
      <c r="P68" s="465" t="s">
        <v>110</v>
      </c>
      <c r="Q68" s="466"/>
      <c r="R68" s="466"/>
      <c r="S68" s="466"/>
      <c r="T68" s="466"/>
      <c r="U68" s="466"/>
      <c r="V68" s="466"/>
      <c r="W68" s="466"/>
      <c r="X68" s="832"/>
      <c r="Y68" s="732"/>
      <c r="Z68" s="724"/>
      <c r="AA68" s="724"/>
      <c r="AB68" s="724"/>
      <c r="AC68" s="724"/>
      <c r="AD68" s="724"/>
      <c r="AE68" s="724"/>
      <c r="AF68" s="466" t="s">
        <v>351</v>
      </c>
      <c r="AG68" s="833"/>
      <c r="AH68" s="723"/>
      <c r="AI68" s="724"/>
      <c r="AJ68" s="724"/>
      <c r="AK68" s="724"/>
      <c r="AL68" s="724"/>
      <c r="AM68" s="724"/>
      <c r="AN68" s="724"/>
      <c r="AO68" s="724"/>
      <c r="AP68" s="724"/>
      <c r="AQ68" s="834" t="s">
        <v>351</v>
      </c>
      <c r="AR68" s="835"/>
      <c r="AS68" s="723"/>
      <c r="AT68" s="724"/>
      <c r="AU68" s="724"/>
      <c r="AV68" s="724"/>
      <c r="AW68" s="724"/>
      <c r="AX68" s="724"/>
      <c r="AY68" s="836" t="s">
        <v>351</v>
      </c>
      <c r="AZ68" s="837"/>
      <c r="BA68" s="738">
        <f>Y68+AH68+AS68</f>
        <v>0</v>
      </c>
      <c r="BB68" s="739"/>
      <c r="BC68" s="739"/>
      <c r="BD68" s="739"/>
      <c r="BE68" s="739"/>
      <c r="BF68" s="739"/>
      <c r="BG68" s="739"/>
      <c r="BH68" s="739"/>
      <c r="BI68" s="228" t="s">
        <v>118</v>
      </c>
      <c r="BJ68" s="838"/>
      <c r="BK68" s="839"/>
      <c r="BL68" s="839"/>
      <c r="BM68" s="839"/>
      <c r="BN68" s="840"/>
    </row>
    <row r="69" spans="2:67" s="88" customFormat="1" ht="15" customHeight="1" x14ac:dyDescent="0.15">
      <c r="B69" s="819"/>
      <c r="C69" s="823"/>
      <c r="D69" s="824" t="s">
        <v>28</v>
      </c>
      <c r="E69" s="476"/>
      <c r="F69" s="476"/>
      <c r="G69" s="476"/>
      <c r="H69" s="476"/>
      <c r="I69" s="476"/>
      <c r="J69" s="476"/>
      <c r="K69" s="476"/>
      <c r="L69" s="476"/>
      <c r="M69" s="476"/>
      <c r="N69" s="476"/>
      <c r="O69" s="477"/>
      <c r="P69" s="465" t="s">
        <v>110</v>
      </c>
      <c r="Q69" s="466"/>
      <c r="R69" s="466"/>
      <c r="S69" s="466"/>
      <c r="T69" s="466"/>
      <c r="U69" s="466"/>
      <c r="V69" s="466"/>
      <c r="W69" s="466"/>
      <c r="X69" s="832"/>
      <c r="Y69" s="732"/>
      <c r="Z69" s="724"/>
      <c r="AA69" s="724"/>
      <c r="AB69" s="724"/>
      <c r="AC69" s="724"/>
      <c r="AD69" s="724"/>
      <c r="AE69" s="724"/>
      <c r="AF69" s="466" t="s">
        <v>351</v>
      </c>
      <c r="AG69" s="833"/>
      <c r="AH69" s="847"/>
      <c r="AI69" s="848"/>
      <c r="AJ69" s="848"/>
      <c r="AK69" s="848"/>
      <c r="AL69" s="848"/>
      <c r="AM69" s="848"/>
      <c r="AN69" s="848"/>
      <c r="AO69" s="848"/>
      <c r="AP69" s="848"/>
      <c r="AQ69" s="834" t="s">
        <v>118</v>
      </c>
      <c r="AR69" s="835"/>
      <c r="AS69" s="723"/>
      <c r="AT69" s="724"/>
      <c r="AU69" s="724"/>
      <c r="AV69" s="724"/>
      <c r="AW69" s="724"/>
      <c r="AX69" s="724"/>
      <c r="AY69" s="836" t="s">
        <v>351</v>
      </c>
      <c r="AZ69" s="837"/>
      <c r="BA69" s="738">
        <f>Y69+AH69+AS69</f>
        <v>0</v>
      </c>
      <c r="BB69" s="739"/>
      <c r="BC69" s="739"/>
      <c r="BD69" s="739"/>
      <c r="BE69" s="739"/>
      <c r="BF69" s="739"/>
      <c r="BG69" s="739"/>
      <c r="BH69" s="739"/>
      <c r="BI69" s="228" t="s">
        <v>118</v>
      </c>
      <c r="BJ69" s="841"/>
      <c r="BK69" s="842"/>
      <c r="BL69" s="842"/>
      <c r="BM69" s="842"/>
      <c r="BN69" s="843"/>
    </row>
    <row r="70" spans="2:67" s="88" customFormat="1" ht="15" customHeight="1" x14ac:dyDescent="0.15">
      <c r="B70" s="819"/>
      <c r="C70" s="823"/>
      <c r="D70" s="824" t="s">
        <v>29</v>
      </c>
      <c r="E70" s="476"/>
      <c r="F70" s="476"/>
      <c r="G70" s="476"/>
      <c r="H70" s="476"/>
      <c r="I70" s="476"/>
      <c r="J70" s="476"/>
      <c r="K70" s="476"/>
      <c r="L70" s="476"/>
      <c r="M70" s="476"/>
      <c r="N70" s="476"/>
      <c r="O70" s="477"/>
      <c r="P70" s="849"/>
      <c r="Q70" s="836"/>
      <c r="R70" s="836"/>
      <c r="S70" s="836"/>
      <c r="T70" s="836"/>
      <c r="U70" s="836"/>
      <c r="V70" s="836"/>
      <c r="W70" s="850" t="s">
        <v>351</v>
      </c>
      <c r="X70" s="851"/>
      <c r="Y70" s="817">
        <f>SUM(Y68:AF69)</f>
        <v>0</v>
      </c>
      <c r="Z70" s="739"/>
      <c r="AA70" s="739"/>
      <c r="AB70" s="739"/>
      <c r="AC70" s="739"/>
      <c r="AD70" s="739"/>
      <c r="AE70" s="739"/>
      <c r="AF70" s="852" t="s">
        <v>351</v>
      </c>
      <c r="AG70" s="853"/>
      <c r="AH70" s="738">
        <f>AH68+AH69</f>
        <v>0</v>
      </c>
      <c r="AI70" s="739"/>
      <c r="AJ70" s="739"/>
      <c r="AK70" s="739"/>
      <c r="AL70" s="739"/>
      <c r="AM70" s="739"/>
      <c r="AN70" s="739"/>
      <c r="AO70" s="739"/>
      <c r="AP70" s="739"/>
      <c r="AQ70" s="854" t="s">
        <v>118</v>
      </c>
      <c r="AR70" s="855"/>
      <c r="AS70" s="856">
        <f>AS68+AS69</f>
        <v>0</v>
      </c>
      <c r="AT70" s="857"/>
      <c r="AU70" s="857"/>
      <c r="AV70" s="857"/>
      <c r="AW70" s="857"/>
      <c r="AX70" s="857"/>
      <c r="AY70" s="858" t="s">
        <v>118</v>
      </c>
      <c r="AZ70" s="859"/>
      <c r="BA70" s="738">
        <f>Y70+AH70+AS70</f>
        <v>0</v>
      </c>
      <c r="BB70" s="739"/>
      <c r="BC70" s="739"/>
      <c r="BD70" s="739"/>
      <c r="BE70" s="739"/>
      <c r="BF70" s="739"/>
      <c r="BG70" s="739"/>
      <c r="BH70" s="739"/>
      <c r="BI70" s="228" t="s">
        <v>118</v>
      </c>
      <c r="BJ70" s="841"/>
      <c r="BK70" s="842"/>
      <c r="BL70" s="842"/>
      <c r="BM70" s="842"/>
      <c r="BN70" s="843"/>
    </row>
    <row r="71" spans="2:67" s="88" customFormat="1" ht="15" customHeight="1" x14ac:dyDescent="0.15">
      <c r="B71" s="819"/>
      <c r="C71" s="823"/>
      <c r="D71" s="824" t="s">
        <v>30</v>
      </c>
      <c r="E71" s="476"/>
      <c r="F71" s="476"/>
      <c r="G71" s="476"/>
      <c r="H71" s="476"/>
      <c r="I71" s="476"/>
      <c r="J71" s="476"/>
      <c r="K71" s="476"/>
      <c r="L71" s="476"/>
      <c r="M71" s="476"/>
      <c r="N71" s="476"/>
      <c r="O71" s="477"/>
      <c r="P71" s="465" t="s">
        <v>110</v>
      </c>
      <c r="Q71" s="466"/>
      <c r="R71" s="466"/>
      <c r="S71" s="466"/>
      <c r="T71" s="466"/>
      <c r="U71" s="466"/>
      <c r="V71" s="466"/>
      <c r="W71" s="466"/>
      <c r="X71" s="832"/>
      <c r="Y71" s="732"/>
      <c r="Z71" s="724"/>
      <c r="AA71" s="724"/>
      <c r="AB71" s="724"/>
      <c r="AC71" s="724"/>
      <c r="AD71" s="724"/>
      <c r="AE71" s="724"/>
      <c r="AF71" s="466" t="s">
        <v>351</v>
      </c>
      <c r="AG71" s="833"/>
      <c r="AH71" s="847"/>
      <c r="AI71" s="848"/>
      <c r="AJ71" s="848"/>
      <c r="AK71" s="848"/>
      <c r="AL71" s="848"/>
      <c r="AM71" s="848"/>
      <c r="AN71" s="848"/>
      <c r="AO71" s="848"/>
      <c r="AP71" s="848"/>
      <c r="AQ71" s="834" t="s">
        <v>118</v>
      </c>
      <c r="AR71" s="835"/>
      <c r="AS71" s="723"/>
      <c r="AT71" s="724"/>
      <c r="AU71" s="724"/>
      <c r="AV71" s="724"/>
      <c r="AW71" s="724"/>
      <c r="AX71" s="724"/>
      <c r="AY71" s="836" t="s">
        <v>351</v>
      </c>
      <c r="AZ71" s="837"/>
      <c r="BA71" s="779">
        <f>Y71+AH71+AS71</f>
        <v>0</v>
      </c>
      <c r="BB71" s="780"/>
      <c r="BC71" s="780"/>
      <c r="BD71" s="780"/>
      <c r="BE71" s="780"/>
      <c r="BF71" s="780"/>
      <c r="BG71" s="780"/>
      <c r="BH71" s="780"/>
      <c r="BI71" s="229" t="s">
        <v>118</v>
      </c>
      <c r="BJ71" s="841"/>
      <c r="BK71" s="842"/>
      <c r="BL71" s="842"/>
      <c r="BM71" s="842"/>
      <c r="BN71" s="843"/>
    </row>
    <row r="72" spans="2:67" s="88" customFormat="1" ht="15" customHeight="1" x14ac:dyDescent="0.15">
      <c r="B72" s="820"/>
      <c r="C72" s="860" t="s">
        <v>31</v>
      </c>
      <c r="D72" s="824" t="s">
        <v>23</v>
      </c>
      <c r="E72" s="476"/>
      <c r="F72" s="476"/>
      <c r="G72" s="476"/>
      <c r="H72" s="476"/>
      <c r="I72" s="476"/>
      <c r="J72" s="476"/>
      <c r="K72" s="476"/>
      <c r="L72" s="476"/>
      <c r="M72" s="476"/>
      <c r="N72" s="476"/>
      <c r="O72" s="477"/>
      <c r="P72" s="465" t="s">
        <v>24</v>
      </c>
      <c r="Q72" s="476"/>
      <c r="R72" s="476"/>
      <c r="S72" s="476"/>
      <c r="T72" s="476"/>
      <c r="U72" s="476"/>
      <c r="V72" s="476"/>
      <c r="W72" s="476"/>
      <c r="X72" s="863"/>
      <c r="Y72" s="825" t="s">
        <v>25</v>
      </c>
      <c r="Z72" s="476"/>
      <c r="AA72" s="476"/>
      <c r="AB72" s="476"/>
      <c r="AC72" s="476"/>
      <c r="AD72" s="476"/>
      <c r="AE72" s="476"/>
      <c r="AF72" s="476"/>
      <c r="AG72" s="477"/>
      <c r="AH72" s="826" t="s">
        <v>26</v>
      </c>
      <c r="AI72" s="476"/>
      <c r="AJ72" s="476"/>
      <c r="AK72" s="476"/>
      <c r="AL72" s="476"/>
      <c r="AM72" s="476"/>
      <c r="AN72" s="476"/>
      <c r="AO72" s="476"/>
      <c r="AP72" s="476"/>
      <c r="AQ72" s="476"/>
      <c r="AR72" s="476"/>
      <c r="AS72" s="827" t="s">
        <v>27</v>
      </c>
      <c r="AT72" s="828"/>
      <c r="AU72" s="828"/>
      <c r="AV72" s="828"/>
      <c r="AW72" s="828"/>
      <c r="AX72" s="828"/>
      <c r="AY72" s="828"/>
      <c r="AZ72" s="828"/>
      <c r="BA72" s="824" t="s">
        <v>17</v>
      </c>
      <c r="BB72" s="476"/>
      <c r="BC72" s="476"/>
      <c r="BD72" s="476"/>
      <c r="BE72" s="476"/>
      <c r="BF72" s="476"/>
      <c r="BG72" s="476"/>
      <c r="BH72" s="476"/>
      <c r="BI72" s="477"/>
      <c r="BJ72" s="841"/>
      <c r="BK72" s="842"/>
      <c r="BL72" s="842"/>
      <c r="BM72" s="842"/>
      <c r="BN72" s="843"/>
    </row>
    <row r="73" spans="2:67" s="88" customFormat="1" ht="15" customHeight="1" x14ac:dyDescent="0.15">
      <c r="B73" s="820"/>
      <c r="C73" s="861"/>
      <c r="D73" s="824" t="s">
        <v>32</v>
      </c>
      <c r="E73" s="476"/>
      <c r="F73" s="476"/>
      <c r="G73" s="476"/>
      <c r="H73" s="476"/>
      <c r="I73" s="476"/>
      <c r="J73" s="476"/>
      <c r="K73" s="476"/>
      <c r="L73" s="476"/>
      <c r="M73" s="476"/>
      <c r="N73" s="476"/>
      <c r="O73" s="477"/>
      <c r="P73" s="723"/>
      <c r="Q73" s="724"/>
      <c r="R73" s="724"/>
      <c r="S73" s="724"/>
      <c r="T73" s="724"/>
      <c r="U73" s="724"/>
      <c r="V73" s="724"/>
      <c r="W73" s="848" t="s">
        <v>351</v>
      </c>
      <c r="X73" s="869"/>
      <c r="Y73" s="732"/>
      <c r="Z73" s="724"/>
      <c r="AA73" s="724"/>
      <c r="AB73" s="724"/>
      <c r="AC73" s="724"/>
      <c r="AD73" s="724"/>
      <c r="AE73" s="724"/>
      <c r="AF73" s="724" t="s">
        <v>351</v>
      </c>
      <c r="AG73" s="864"/>
      <c r="AH73" s="723"/>
      <c r="AI73" s="724"/>
      <c r="AJ73" s="724"/>
      <c r="AK73" s="724"/>
      <c r="AL73" s="724"/>
      <c r="AM73" s="724"/>
      <c r="AN73" s="724"/>
      <c r="AO73" s="724"/>
      <c r="AP73" s="724"/>
      <c r="AQ73" s="731" t="s">
        <v>351</v>
      </c>
      <c r="AR73" s="870"/>
      <c r="AS73" s="723"/>
      <c r="AT73" s="724"/>
      <c r="AU73" s="724"/>
      <c r="AV73" s="724"/>
      <c r="AW73" s="724"/>
      <c r="AX73" s="724"/>
      <c r="AY73" s="724" t="s">
        <v>351</v>
      </c>
      <c r="AZ73" s="864"/>
      <c r="BA73" s="738">
        <f>Y73+AH73+AS73</f>
        <v>0</v>
      </c>
      <c r="BB73" s="739"/>
      <c r="BC73" s="739"/>
      <c r="BD73" s="739"/>
      <c r="BE73" s="739"/>
      <c r="BF73" s="739"/>
      <c r="BG73" s="739"/>
      <c r="BH73" s="739"/>
      <c r="BI73" s="230" t="s">
        <v>118</v>
      </c>
      <c r="BJ73" s="841"/>
      <c r="BK73" s="842"/>
      <c r="BL73" s="842"/>
      <c r="BM73" s="842"/>
      <c r="BN73" s="843"/>
    </row>
    <row r="74" spans="2:67" s="88" customFormat="1" ht="15" customHeight="1" x14ac:dyDescent="0.15">
      <c r="B74" s="820"/>
      <c r="C74" s="861"/>
      <c r="D74" s="860" t="s">
        <v>33</v>
      </c>
      <c r="E74" s="824" t="s">
        <v>119</v>
      </c>
      <c r="F74" s="476"/>
      <c r="G74" s="476"/>
      <c r="H74" s="476"/>
      <c r="I74" s="476"/>
      <c r="J74" s="476"/>
      <c r="K74" s="476"/>
      <c r="L74" s="476"/>
      <c r="M74" s="476"/>
      <c r="N74" s="476"/>
      <c r="O74" s="477"/>
      <c r="P74" s="867" t="s">
        <v>352</v>
      </c>
      <c r="Q74" s="476"/>
      <c r="R74" s="476"/>
      <c r="S74" s="476"/>
      <c r="T74" s="476"/>
      <c r="U74" s="476"/>
      <c r="V74" s="476"/>
      <c r="W74" s="476"/>
      <c r="X74" s="476"/>
      <c r="Y74" s="476"/>
      <c r="Z74" s="476"/>
      <c r="AA74" s="476"/>
      <c r="AB74" s="476"/>
      <c r="AC74" s="476"/>
      <c r="AD74" s="476"/>
      <c r="AE74" s="476"/>
      <c r="AF74" s="476"/>
      <c r="AG74" s="477"/>
      <c r="AH74" s="231"/>
      <c r="AI74" s="232"/>
      <c r="AJ74" s="232"/>
      <c r="AK74" s="232"/>
      <c r="AL74" s="232"/>
      <c r="AM74" s="232"/>
      <c r="AN74" s="232"/>
      <c r="AO74" s="232"/>
      <c r="AP74" s="232"/>
      <c r="AQ74" s="232"/>
      <c r="AR74" s="233"/>
      <c r="AS74" s="233"/>
      <c r="AT74" s="233"/>
      <c r="AU74" s="233"/>
      <c r="AV74" s="233"/>
      <c r="AW74" s="233"/>
      <c r="AX74" s="233"/>
      <c r="AY74" s="233"/>
      <c r="AZ74" s="233"/>
      <c r="BA74" s="233"/>
      <c r="BB74" s="233"/>
      <c r="BC74" s="233"/>
      <c r="BD74" s="233"/>
      <c r="BE74" s="233"/>
      <c r="BF74" s="233"/>
      <c r="BG74" s="233"/>
      <c r="BH74" s="233"/>
      <c r="BI74" s="234"/>
      <c r="BJ74" s="841"/>
      <c r="BK74" s="842"/>
      <c r="BL74" s="842"/>
      <c r="BM74" s="842"/>
      <c r="BN74" s="843"/>
    </row>
    <row r="75" spans="2:67" s="88" customFormat="1" ht="15" customHeight="1" x14ac:dyDescent="0.15">
      <c r="B75" s="820"/>
      <c r="C75" s="861"/>
      <c r="D75" s="865"/>
      <c r="E75" s="465"/>
      <c r="F75" s="476"/>
      <c r="G75" s="476"/>
      <c r="H75" s="476"/>
      <c r="I75" s="476"/>
      <c r="J75" s="476"/>
      <c r="K75" s="476"/>
      <c r="L75" s="476"/>
      <c r="M75" s="476"/>
      <c r="N75" s="476"/>
      <c r="O75" s="477"/>
      <c r="P75" s="723"/>
      <c r="Q75" s="724"/>
      <c r="R75" s="724"/>
      <c r="S75" s="724"/>
      <c r="T75" s="724"/>
      <c r="U75" s="724"/>
      <c r="V75" s="724"/>
      <c r="W75" s="724"/>
      <c r="X75" s="724"/>
      <c r="Y75" s="724"/>
      <c r="Z75" s="724"/>
      <c r="AA75" s="724"/>
      <c r="AB75" s="724"/>
      <c r="AC75" s="724"/>
      <c r="AD75" s="724"/>
      <c r="AE75" s="724"/>
      <c r="AF75" s="848" t="s">
        <v>34</v>
      </c>
      <c r="AG75" s="868"/>
      <c r="AH75" s="235"/>
      <c r="AI75" s="236"/>
      <c r="AJ75" s="236"/>
      <c r="AK75" s="236"/>
      <c r="AL75" s="236"/>
      <c r="AM75" s="236"/>
      <c r="AN75" s="237"/>
      <c r="AO75" s="237"/>
      <c r="AP75" s="237"/>
      <c r="AQ75" s="237"/>
      <c r="AR75" s="238"/>
      <c r="AS75" s="238"/>
      <c r="AT75" s="238"/>
      <c r="AU75" s="238"/>
      <c r="AV75" s="238"/>
      <c r="AW75" s="238"/>
      <c r="AX75" s="238"/>
      <c r="AY75" s="238"/>
      <c r="AZ75" s="238"/>
      <c r="BA75" s="238"/>
      <c r="BB75" s="238"/>
      <c r="BC75" s="238"/>
      <c r="BD75" s="238"/>
      <c r="BE75" s="238"/>
      <c r="BF75" s="238"/>
      <c r="BG75" s="238"/>
      <c r="BH75" s="238"/>
      <c r="BI75" s="239"/>
      <c r="BJ75" s="841"/>
      <c r="BK75" s="842"/>
      <c r="BL75" s="842"/>
      <c r="BM75" s="842"/>
      <c r="BN75" s="843"/>
    </row>
    <row r="76" spans="2:67" s="88" customFormat="1" ht="15" customHeight="1" x14ac:dyDescent="0.15">
      <c r="B76" s="820"/>
      <c r="C76" s="861"/>
      <c r="D76" s="865"/>
      <c r="E76" s="465"/>
      <c r="F76" s="476"/>
      <c r="G76" s="476"/>
      <c r="H76" s="476"/>
      <c r="I76" s="476"/>
      <c r="J76" s="476"/>
      <c r="K76" s="476"/>
      <c r="L76" s="476"/>
      <c r="M76" s="476"/>
      <c r="N76" s="476"/>
      <c r="O76" s="477"/>
      <c r="P76" s="723"/>
      <c r="Q76" s="724"/>
      <c r="R76" s="724"/>
      <c r="S76" s="724"/>
      <c r="T76" s="724"/>
      <c r="U76" s="724"/>
      <c r="V76" s="724"/>
      <c r="W76" s="724"/>
      <c r="X76" s="724"/>
      <c r="Y76" s="724"/>
      <c r="Z76" s="724"/>
      <c r="AA76" s="724"/>
      <c r="AB76" s="724"/>
      <c r="AC76" s="724"/>
      <c r="AD76" s="724"/>
      <c r="AE76" s="724"/>
      <c r="AF76" s="848" t="s">
        <v>34</v>
      </c>
      <c r="AG76" s="868"/>
      <c r="AH76" s="240"/>
      <c r="AI76" s="241"/>
      <c r="AJ76" s="241"/>
      <c r="AK76" s="241"/>
      <c r="AL76" s="241"/>
      <c r="AM76" s="241"/>
      <c r="AN76" s="104"/>
      <c r="AO76" s="104"/>
      <c r="AP76" s="104"/>
      <c r="AQ76" s="104"/>
      <c r="AR76" s="238"/>
      <c r="AS76" s="238"/>
      <c r="AT76" s="238"/>
      <c r="AU76" s="238"/>
      <c r="AV76" s="238"/>
      <c r="AW76" s="238"/>
      <c r="AX76" s="238"/>
      <c r="AY76" s="238"/>
      <c r="AZ76" s="238"/>
      <c r="BA76" s="238"/>
      <c r="BB76" s="238"/>
      <c r="BC76" s="238"/>
      <c r="BD76" s="238"/>
      <c r="BE76" s="238"/>
      <c r="BF76" s="238"/>
      <c r="BG76" s="238"/>
      <c r="BH76" s="238"/>
      <c r="BI76" s="239"/>
      <c r="BJ76" s="841"/>
      <c r="BK76" s="842"/>
      <c r="BL76" s="842"/>
      <c r="BM76" s="842"/>
      <c r="BN76" s="843"/>
    </row>
    <row r="77" spans="2:67" s="88" customFormat="1" ht="15" customHeight="1" x14ac:dyDescent="0.15">
      <c r="B77" s="820"/>
      <c r="C77" s="861"/>
      <c r="D77" s="866"/>
      <c r="E77" s="465"/>
      <c r="F77" s="476"/>
      <c r="G77" s="476"/>
      <c r="H77" s="476"/>
      <c r="I77" s="476"/>
      <c r="J77" s="476"/>
      <c r="K77" s="476"/>
      <c r="L77" s="476"/>
      <c r="M77" s="476"/>
      <c r="N77" s="476"/>
      <c r="O77" s="477"/>
      <c r="P77" s="723"/>
      <c r="Q77" s="724"/>
      <c r="R77" s="724"/>
      <c r="S77" s="724"/>
      <c r="T77" s="724"/>
      <c r="U77" s="724"/>
      <c r="V77" s="724"/>
      <c r="W77" s="724"/>
      <c r="X77" s="724"/>
      <c r="Y77" s="724"/>
      <c r="Z77" s="724"/>
      <c r="AA77" s="724"/>
      <c r="AB77" s="724"/>
      <c r="AC77" s="724"/>
      <c r="AD77" s="724"/>
      <c r="AE77" s="724"/>
      <c r="AF77" s="848" t="s">
        <v>34</v>
      </c>
      <c r="AG77" s="868"/>
      <c r="AH77" s="242"/>
      <c r="AI77" s="242"/>
      <c r="AJ77" s="242"/>
      <c r="AK77" s="242"/>
      <c r="AL77" s="242"/>
      <c r="AM77" s="242"/>
      <c r="AN77" s="123"/>
      <c r="AO77" s="123"/>
      <c r="AP77" s="123"/>
      <c r="AQ77" s="123"/>
      <c r="AR77" s="243"/>
      <c r="AS77" s="243"/>
      <c r="AT77" s="243"/>
      <c r="AU77" s="243"/>
      <c r="AV77" s="243"/>
      <c r="AW77" s="243"/>
      <c r="AX77" s="243"/>
      <c r="AY77" s="243"/>
      <c r="AZ77" s="243"/>
      <c r="BA77" s="243"/>
      <c r="BB77" s="243"/>
      <c r="BC77" s="243"/>
      <c r="BD77" s="243"/>
      <c r="BE77" s="243"/>
      <c r="BF77" s="243"/>
      <c r="BG77" s="243"/>
      <c r="BH77" s="243"/>
      <c r="BI77" s="244"/>
      <c r="BJ77" s="841"/>
      <c r="BK77" s="842"/>
      <c r="BL77" s="842"/>
      <c r="BM77" s="842"/>
      <c r="BN77" s="843"/>
    </row>
    <row r="78" spans="2:67" s="88" customFormat="1" ht="15" customHeight="1" x14ac:dyDescent="0.15">
      <c r="B78" s="820"/>
      <c r="C78" s="862"/>
      <c r="D78" s="860" t="s">
        <v>35</v>
      </c>
      <c r="E78" s="824" t="s">
        <v>23</v>
      </c>
      <c r="F78" s="826"/>
      <c r="G78" s="826"/>
      <c r="H78" s="826"/>
      <c r="I78" s="826"/>
      <c r="J78" s="826"/>
      <c r="K78" s="826"/>
      <c r="L78" s="826"/>
      <c r="M78" s="826"/>
      <c r="N78" s="826"/>
      <c r="O78" s="872"/>
      <c r="P78" s="824" t="s">
        <v>353</v>
      </c>
      <c r="Q78" s="826"/>
      <c r="R78" s="826"/>
      <c r="S78" s="826"/>
      <c r="T78" s="826"/>
      <c r="U78" s="826"/>
      <c r="V78" s="826"/>
      <c r="W78" s="826"/>
      <c r="X78" s="872"/>
      <c r="Y78" s="824" t="s">
        <v>354</v>
      </c>
      <c r="Z78" s="826"/>
      <c r="AA78" s="826"/>
      <c r="AB78" s="826"/>
      <c r="AC78" s="826"/>
      <c r="AD78" s="826"/>
      <c r="AE78" s="826"/>
      <c r="AF78" s="826"/>
      <c r="AG78" s="872"/>
      <c r="AH78" s="824" t="s">
        <v>355</v>
      </c>
      <c r="AI78" s="826"/>
      <c r="AJ78" s="826"/>
      <c r="AK78" s="826"/>
      <c r="AL78" s="826"/>
      <c r="AM78" s="826"/>
      <c r="AN78" s="826"/>
      <c r="AO78" s="826"/>
      <c r="AP78" s="826"/>
      <c r="AQ78" s="826"/>
      <c r="AR78" s="872"/>
      <c r="AS78" s="824" t="s">
        <v>356</v>
      </c>
      <c r="AT78" s="826"/>
      <c r="AU78" s="826"/>
      <c r="AV78" s="826"/>
      <c r="AW78" s="826"/>
      <c r="AX78" s="826"/>
      <c r="AY78" s="826"/>
      <c r="AZ78" s="872"/>
      <c r="BA78" s="824" t="s">
        <v>357</v>
      </c>
      <c r="BB78" s="826"/>
      <c r="BC78" s="826"/>
      <c r="BD78" s="826"/>
      <c r="BE78" s="826"/>
      <c r="BF78" s="826"/>
      <c r="BG78" s="826"/>
      <c r="BH78" s="826"/>
      <c r="BI78" s="872"/>
      <c r="BJ78" s="841"/>
      <c r="BK78" s="842"/>
      <c r="BL78" s="842"/>
      <c r="BM78" s="842"/>
      <c r="BN78" s="843"/>
    </row>
    <row r="79" spans="2:67" s="88" customFormat="1" ht="15" customHeight="1" x14ac:dyDescent="0.15">
      <c r="B79" s="820"/>
      <c r="C79" s="862"/>
      <c r="D79" s="861"/>
      <c r="E79" s="824" t="s">
        <v>36</v>
      </c>
      <c r="F79" s="476"/>
      <c r="G79" s="476"/>
      <c r="H79" s="476"/>
      <c r="I79" s="476"/>
      <c r="J79" s="476"/>
      <c r="K79" s="476"/>
      <c r="L79" s="476"/>
      <c r="M79" s="476"/>
      <c r="N79" s="476"/>
      <c r="O79" s="477"/>
      <c r="P79" s="873"/>
      <c r="Q79" s="874"/>
      <c r="R79" s="874"/>
      <c r="S79" s="874"/>
      <c r="T79" s="874"/>
      <c r="U79" s="874"/>
      <c r="V79" s="874"/>
      <c r="W79" s="875" t="s">
        <v>34</v>
      </c>
      <c r="X79" s="876"/>
      <c r="Y79" s="873"/>
      <c r="Z79" s="874"/>
      <c r="AA79" s="874"/>
      <c r="AB79" s="874"/>
      <c r="AC79" s="874"/>
      <c r="AD79" s="874"/>
      <c r="AE79" s="874"/>
      <c r="AF79" s="875" t="s">
        <v>34</v>
      </c>
      <c r="AG79" s="876"/>
      <c r="AH79" s="723"/>
      <c r="AI79" s="724"/>
      <c r="AJ79" s="724"/>
      <c r="AK79" s="724"/>
      <c r="AL79" s="724"/>
      <c r="AM79" s="724"/>
      <c r="AN79" s="724"/>
      <c r="AO79" s="724"/>
      <c r="AP79" s="724"/>
      <c r="AQ79" s="875" t="s">
        <v>34</v>
      </c>
      <c r="AR79" s="876"/>
      <c r="AS79" s="723"/>
      <c r="AT79" s="724"/>
      <c r="AU79" s="724"/>
      <c r="AV79" s="724"/>
      <c r="AW79" s="724"/>
      <c r="AX79" s="724"/>
      <c r="AY79" s="875" t="s">
        <v>34</v>
      </c>
      <c r="AZ79" s="876"/>
      <c r="BA79" s="723"/>
      <c r="BB79" s="724"/>
      <c r="BC79" s="724"/>
      <c r="BD79" s="724"/>
      <c r="BE79" s="724"/>
      <c r="BF79" s="724"/>
      <c r="BG79" s="724"/>
      <c r="BH79" s="875" t="s">
        <v>34</v>
      </c>
      <c r="BI79" s="876"/>
      <c r="BJ79" s="841"/>
      <c r="BK79" s="842"/>
      <c r="BL79" s="842"/>
      <c r="BM79" s="842"/>
      <c r="BN79" s="843"/>
    </row>
    <row r="80" spans="2:67" s="88" customFormat="1" ht="15" customHeight="1" x14ac:dyDescent="0.15">
      <c r="B80" s="820"/>
      <c r="C80" s="862"/>
      <c r="D80" s="861"/>
      <c r="E80" s="824" t="s">
        <v>37</v>
      </c>
      <c r="F80" s="476"/>
      <c r="G80" s="476"/>
      <c r="H80" s="476"/>
      <c r="I80" s="476"/>
      <c r="J80" s="476"/>
      <c r="K80" s="476"/>
      <c r="L80" s="476"/>
      <c r="M80" s="476"/>
      <c r="N80" s="476"/>
      <c r="O80" s="477"/>
      <c r="P80" s="873"/>
      <c r="Q80" s="874"/>
      <c r="R80" s="874"/>
      <c r="S80" s="874"/>
      <c r="T80" s="874"/>
      <c r="U80" s="874"/>
      <c r="V80" s="874"/>
      <c r="W80" s="875" t="s">
        <v>34</v>
      </c>
      <c r="X80" s="876"/>
      <c r="Y80" s="873"/>
      <c r="Z80" s="874"/>
      <c r="AA80" s="874"/>
      <c r="AB80" s="874"/>
      <c r="AC80" s="874"/>
      <c r="AD80" s="874"/>
      <c r="AE80" s="874"/>
      <c r="AF80" s="875" t="s">
        <v>34</v>
      </c>
      <c r="AG80" s="876"/>
      <c r="AH80" s="723"/>
      <c r="AI80" s="724"/>
      <c r="AJ80" s="724"/>
      <c r="AK80" s="724"/>
      <c r="AL80" s="724"/>
      <c r="AM80" s="724"/>
      <c r="AN80" s="724"/>
      <c r="AO80" s="724"/>
      <c r="AP80" s="724"/>
      <c r="AQ80" s="875" t="s">
        <v>34</v>
      </c>
      <c r="AR80" s="876"/>
      <c r="AS80" s="723"/>
      <c r="AT80" s="724"/>
      <c r="AU80" s="724"/>
      <c r="AV80" s="724"/>
      <c r="AW80" s="724"/>
      <c r="AX80" s="724"/>
      <c r="AY80" s="875" t="s">
        <v>34</v>
      </c>
      <c r="AZ80" s="876"/>
      <c r="BA80" s="723"/>
      <c r="BB80" s="724"/>
      <c r="BC80" s="724"/>
      <c r="BD80" s="724"/>
      <c r="BE80" s="724"/>
      <c r="BF80" s="724"/>
      <c r="BG80" s="724"/>
      <c r="BH80" s="875" t="s">
        <v>34</v>
      </c>
      <c r="BI80" s="876"/>
      <c r="BJ80" s="841"/>
      <c r="BK80" s="842"/>
      <c r="BL80" s="842"/>
      <c r="BM80" s="842"/>
      <c r="BN80" s="843"/>
    </row>
    <row r="81" spans="2:66" s="88" customFormat="1" ht="15" customHeight="1" x14ac:dyDescent="0.15">
      <c r="B81" s="820"/>
      <c r="C81" s="862"/>
      <c r="D81" s="871"/>
      <c r="E81" s="824" t="s">
        <v>38</v>
      </c>
      <c r="F81" s="476"/>
      <c r="G81" s="476"/>
      <c r="H81" s="476"/>
      <c r="I81" s="476"/>
      <c r="J81" s="476"/>
      <c r="K81" s="476"/>
      <c r="L81" s="476"/>
      <c r="M81" s="476"/>
      <c r="N81" s="476"/>
      <c r="O81" s="477"/>
      <c r="P81" s="873"/>
      <c r="Q81" s="874"/>
      <c r="R81" s="874"/>
      <c r="S81" s="874"/>
      <c r="T81" s="874"/>
      <c r="U81" s="874"/>
      <c r="V81" s="874"/>
      <c r="W81" s="875" t="s">
        <v>34</v>
      </c>
      <c r="X81" s="876"/>
      <c r="Y81" s="873"/>
      <c r="Z81" s="874"/>
      <c r="AA81" s="874"/>
      <c r="AB81" s="874"/>
      <c r="AC81" s="874"/>
      <c r="AD81" s="874"/>
      <c r="AE81" s="874"/>
      <c r="AF81" s="875" t="s">
        <v>34</v>
      </c>
      <c r="AG81" s="876"/>
      <c r="AH81" s="723"/>
      <c r="AI81" s="724"/>
      <c r="AJ81" s="724"/>
      <c r="AK81" s="724"/>
      <c r="AL81" s="724"/>
      <c r="AM81" s="724"/>
      <c r="AN81" s="724"/>
      <c r="AO81" s="724"/>
      <c r="AP81" s="724"/>
      <c r="AQ81" s="875" t="s">
        <v>34</v>
      </c>
      <c r="AR81" s="876"/>
      <c r="AS81" s="723"/>
      <c r="AT81" s="724"/>
      <c r="AU81" s="724"/>
      <c r="AV81" s="724"/>
      <c r="AW81" s="724"/>
      <c r="AX81" s="724"/>
      <c r="AY81" s="875" t="s">
        <v>34</v>
      </c>
      <c r="AZ81" s="876"/>
      <c r="BA81" s="723"/>
      <c r="BB81" s="724"/>
      <c r="BC81" s="724"/>
      <c r="BD81" s="724"/>
      <c r="BE81" s="724"/>
      <c r="BF81" s="724"/>
      <c r="BG81" s="724"/>
      <c r="BH81" s="875" t="s">
        <v>34</v>
      </c>
      <c r="BI81" s="876"/>
      <c r="BJ81" s="841"/>
      <c r="BK81" s="842"/>
      <c r="BL81" s="842"/>
      <c r="BM81" s="842"/>
      <c r="BN81" s="843"/>
    </row>
    <row r="82" spans="2:66" s="88" customFormat="1" ht="15" customHeight="1" x14ac:dyDescent="0.15">
      <c r="B82" s="820"/>
      <c r="C82" s="822" t="s">
        <v>39</v>
      </c>
      <c r="D82" s="824" t="s">
        <v>40</v>
      </c>
      <c r="E82" s="904"/>
      <c r="F82" s="904"/>
      <c r="G82" s="904"/>
      <c r="H82" s="904"/>
      <c r="I82" s="904"/>
      <c r="J82" s="913"/>
      <c r="K82" s="824" t="s">
        <v>41</v>
      </c>
      <c r="L82" s="826"/>
      <c r="M82" s="826"/>
      <c r="N82" s="826"/>
      <c r="O82" s="826"/>
      <c r="P82" s="826"/>
      <c r="Q82" s="826"/>
      <c r="R82" s="826"/>
      <c r="S82" s="826"/>
      <c r="T82" s="826"/>
      <c r="U82" s="826"/>
      <c r="V82" s="872"/>
      <c r="W82" s="824" t="s">
        <v>42</v>
      </c>
      <c r="X82" s="826"/>
      <c r="Y82" s="826"/>
      <c r="Z82" s="826"/>
      <c r="AA82" s="826"/>
      <c r="AB82" s="826"/>
      <c r="AC82" s="826"/>
      <c r="AD82" s="826"/>
      <c r="AE82" s="826"/>
      <c r="AF82" s="826"/>
      <c r="AG82" s="826"/>
      <c r="AH82" s="872"/>
      <c r="AI82" s="245"/>
      <c r="AJ82" s="246"/>
      <c r="AK82" s="246"/>
      <c r="AL82" s="246"/>
      <c r="AM82" s="246"/>
      <c r="AN82" s="246"/>
      <c r="AO82" s="246"/>
      <c r="AP82" s="246"/>
      <c r="AQ82" s="246"/>
      <c r="AR82" s="246"/>
      <c r="AS82" s="247"/>
      <c r="AT82" s="247"/>
      <c r="AU82" s="247"/>
      <c r="AV82" s="247"/>
      <c r="AW82" s="247"/>
      <c r="AX82" s="247"/>
      <c r="AY82" s="247"/>
      <c r="AZ82" s="247"/>
      <c r="BA82" s="247"/>
      <c r="BB82" s="247"/>
      <c r="BC82" s="247"/>
      <c r="BD82" s="247"/>
      <c r="BE82" s="247"/>
      <c r="BF82" s="247"/>
      <c r="BG82" s="247"/>
      <c r="BH82" s="247"/>
      <c r="BI82" s="248"/>
      <c r="BJ82" s="841"/>
      <c r="BK82" s="842"/>
      <c r="BL82" s="842"/>
      <c r="BM82" s="842"/>
      <c r="BN82" s="843"/>
    </row>
    <row r="83" spans="2:66" s="88" customFormat="1" ht="11.25" customHeight="1" x14ac:dyDescent="0.15">
      <c r="B83" s="820"/>
      <c r="C83" s="862"/>
      <c r="D83" s="750" t="s">
        <v>43</v>
      </c>
      <c r="E83" s="751"/>
      <c r="F83" s="751"/>
      <c r="G83" s="751"/>
      <c r="H83" s="751"/>
      <c r="I83" s="751"/>
      <c r="J83" s="752"/>
      <c r="K83" s="884"/>
      <c r="L83" s="877"/>
      <c r="M83" s="877"/>
      <c r="N83" s="877"/>
      <c r="O83" s="877"/>
      <c r="P83" s="877"/>
      <c r="Q83" s="877"/>
      <c r="R83" s="877"/>
      <c r="S83" s="877"/>
      <c r="T83" s="877"/>
      <c r="U83" s="877" t="s">
        <v>351</v>
      </c>
      <c r="V83" s="878"/>
      <c r="W83" s="884"/>
      <c r="X83" s="877"/>
      <c r="Y83" s="877"/>
      <c r="Z83" s="877"/>
      <c r="AA83" s="877"/>
      <c r="AB83" s="877"/>
      <c r="AC83" s="877"/>
      <c r="AD83" s="877"/>
      <c r="AE83" s="877"/>
      <c r="AF83" s="877"/>
      <c r="AG83" s="877" t="s">
        <v>358</v>
      </c>
      <c r="AH83" s="878"/>
      <c r="AI83" s="249"/>
      <c r="AJ83" s="250"/>
      <c r="AK83" s="250"/>
      <c r="AL83" s="250"/>
      <c r="AM83" s="250"/>
      <c r="AN83" s="250"/>
      <c r="AO83" s="250"/>
      <c r="AP83" s="250"/>
      <c r="AQ83" s="250"/>
      <c r="AR83" s="236"/>
      <c r="AS83" s="251"/>
      <c r="AT83" s="251"/>
      <c r="AU83" s="251"/>
      <c r="AV83" s="251"/>
      <c r="AW83" s="251"/>
      <c r="AX83" s="251"/>
      <c r="AY83" s="251"/>
      <c r="AZ83" s="251"/>
      <c r="BA83" s="251"/>
      <c r="BB83" s="251"/>
      <c r="BC83" s="251"/>
      <c r="BD83" s="251"/>
      <c r="BE83" s="251"/>
      <c r="BF83" s="251"/>
      <c r="BG83" s="251"/>
      <c r="BH83" s="251"/>
      <c r="BI83" s="252"/>
      <c r="BJ83" s="841"/>
      <c r="BK83" s="842"/>
      <c r="BL83" s="842"/>
      <c r="BM83" s="842"/>
      <c r="BN83" s="843"/>
    </row>
    <row r="84" spans="2:66" s="88" customFormat="1" ht="11.25" customHeight="1" x14ac:dyDescent="0.15">
      <c r="B84" s="820"/>
      <c r="C84" s="862"/>
      <c r="D84" s="881"/>
      <c r="E84" s="882"/>
      <c r="F84" s="882"/>
      <c r="G84" s="882"/>
      <c r="H84" s="882"/>
      <c r="I84" s="882"/>
      <c r="J84" s="883"/>
      <c r="K84" s="885"/>
      <c r="L84" s="879"/>
      <c r="M84" s="879"/>
      <c r="N84" s="879"/>
      <c r="O84" s="879"/>
      <c r="P84" s="879"/>
      <c r="Q84" s="879"/>
      <c r="R84" s="879"/>
      <c r="S84" s="879"/>
      <c r="T84" s="879"/>
      <c r="U84" s="879"/>
      <c r="V84" s="880"/>
      <c r="W84" s="885"/>
      <c r="X84" s="879"/>
      <c r="Y84" s="879"/>
      <c r="Z84" s="879"/>
      <c r="AA84" s="879"/>
      <c r="AB84" s="879"/>
      <c r="AC84" s="879"/>
      <c r="AD84" s="879"/>
      <c r="AE84" s="879"/>
      <c r="AF84" s="879"/>
      <c r="AG84" s="879"/>
      <c r="AH84" s="880"/>
      <c r="AI84" s="249"/>
      <c r="AJ84" s="250"/>
      <c r="AK84" s="250"/>
      <c r="AL84" s="250"/>
      <c r="AM84" s="250"/>
      <c r="AN84" s="250"/>
      <c r="AO84" s="250"/>
      <c r="AP84" s="250"/>
      <c r="AQ84" s="250"/>
      <c r="AR84" s="236"/>
      <c r="AS84" s="251"/>
      <c r="AT84" s="251"/>
      <c r="AU84" s="251"/>
      <c r="AV84" s="251"/>
      <c r="AW84" s="251"/>
      <c r="AX84" s="251"/>
      <c r="AY84" s="251"/>
      <c r="AZ84" s="251"/>
      <c r="BA84" s="251"/>
      <c r="BB84" s="251"/>
      <c r="BC84" s="251"/>
      <c r="BD84" s="251"/>
      <c r="BE84" s="251"/>
      <c r="BF84" s="251"/>
      <c r="BG84" s="251"/>
      <c r="BH84" s="251"/>
      <c r="BI84" s="252"/>
      <c r="BJ84" s="841"/>
      <c r="BK84" s="842"/>
      <c r="BL84" s="842"/>
      <c r="BM84" s="842"/>
      <c r="BN84" s="843"/>
    </row>
    <row r="85" spans="2:66" s="88" customFormat="1" ht="11.25" customHeight="1" x14ac:dyDescent="0.15">
      <c r="B85" s="820"/>
      <c r="C85" s="862"/>
      <c r="D85" s="750" t="s">
        <v>44</v>
      </c>
      <c r="E85" s="751"/>
      <c r="F85" s="751"/>
      <c r="G85" s="751"/>
      <c r="H85" s="751"/>
      <c r="I85" s="751"/>
      <c r="J85" s="752"/>
      <c r="K85" s="884"/>
      <c r="L85" s="877"/>
      <c r="M85" s="877"/>
      <c r="N85" s="877"/>
      <c r="O85" s="877"/>
      <c r="P85" s="877"/>
      <c r="Q85" s="877"/>
      <c r="R85" s="877"/>
      <c r="S85" s="877"/>
      <c r="T85" s="877"/>
      <c r="U85" s="877" t="s">
        <v>118</v>
      </c>
      <c r="V85" s="878"/>
      <c r="W85" s="884"/>
      <c r="X85" s="877"/>
      <c r="Y85" s="877"/>
      <c r="Z85" s="877"/>
      <c r="AA85" s="877"/>
      <c r="AB85" s="877"/>
      <c r="AC85" s="877"/>
      <c r="AD85" s="877"/>
      <c r="AE85" s="877"/>
      <c r="AF85" s="877"/>
      <c r="AG85" s="877" t="s">
        <v>358</v>
      </c>
      <c r="AH85" s="878"/>
      <c r="AI85" s="249"/>
      <c r="AJ85" s="250"/>
      <c r="AK85" s="250"/>
      <c r="AL85" s="250"/>
      <c r="AM85" s="250"/>
      <c r="AN85" s="250"/>
      <c r="AO85" s="250"/>
      <c r="AP85" s="250"/>
      <c r="AQ85" s="250"/>
      <c r="AR85" s="236"/>
      <c r="AS85" s="251"/>
      <c r="AT85" s="251"/>
      <c r="AU85" s="251"/>
      <c r="AV85" s="251"/>
      <c r="AW85" s="251"/>
      <c r="AX85" s="251"/>
      <c r="AY85" s="251"/>
      <c r="AZ85" s="251"/>
      <c r="BA85" s="251"/>
      <c r="BB85" s="251"/>
      <c r="BC85" s="251"/>
      <c r="BD85" s="251"/>
      <c r="BE85" s="251"/>
      <c r="BF85" s="251"/>
      <c r="BG85" s="251"/>
      <c r="BH85" s="251"/>
      <c r="BI85" s="252"/>
      <c r="BJ85" s="841"/>
      <c r="BK85" s="842"/>
      <c r="BL85" s="842"/>
      <c r="BM85" s="842"/>
      <c r="BN85" s="843"/>
    </row>
    <row r="86" spans="2:66" s="88" customFormat="1" ht="11.25" customHeight="1" x14ac:dyDescent="0.15">
      <c r="B86" s="820"/>
      <c r="C86" s="862"/>
      <c r="D86" s="881"/>
      <c r="E86" s="882"/>
      <c r="F86" s="882"/>
      <c r="G86" s="882"/>
      <c r="H86" s="882"/>
      <c r="I86" s="882"/>
      <c r="J86" s="883"/>
      <c r="K86" s="885"/>
      <c r="L86" s="879"/>
      <c r="M86" s="879"/>
      <c r="N86" s="879"/>
      <c r="O86" s="879"/>
      <c r="P86" s="879"/>
      <c r="Q86" s="879"/>
      <c r="R86" s="879"/>
      <c r="S86" s="879"/>
      <c r="T86" s="879"/>
      <c r="U86" s="879"/>
      <c r="V86" s="880"/>
      <c r="W86" s="885"/>
      <c r="X86" s="879"/>
      <c r="Y86" s="879"/>
      <c r="Z86" s="879"/>
      <c r="AA86" s="879"/>
      <c r="AB86" s="879"/>
      <c r="AC86" s="879"/>
      <c r="AD86" s="879"/>
      <c r="AE86" s="879"/>
      <c r="AF86" s="879"/>
      <c r="AG86" s="879"/>
      <c r="AH86" s="880"/>
      <c r="AI86" s="249"/>
      <c r="AJ86" s="250"/>
      <c r="AK86" s="250"/>
      <c r="AL86" s="250"/>
      <c r="AM86" s="250"/>
      <c r="AN86" s="250"/>
      <c r="AO86" s="250"/>
      <c r="AP86" s="250"/>
      <c r="AQ86" s="250"/>
      <c r="AR86" s="236"/>
      <c r="AS86" s="251"/>
      <c r="AT86" s="251"/>
      <c r="AU86" s="251"/>
      <c r="AV86" s="251"/>
      <c r="AW86" s="251"/>
      <c r="AX86" s="251"/>
      <c r="AY86" s="251"/>
      <c r="AZ86" s="251"/>
      <c r="BA86" s="251"/>
      <c r="BB86" s="251"/>
      <c r="BC86" s="251"/>
      <c r="BD86" s="251"/>
      <c r="BE86" s="251"/>
      <c r="BF86" s="251"/>
      <c r="BG86" s="251"/>
      <c r="BH86" s="251"/>
      <c r="BI86" s="252"/>
      <c r="BJ86" s="841"/>
      <c r="BK86" s="842"/>
      <c r="BL86" s="842"/>
      <c r="BM86" s="842"/>
      <c r="BN86" s="843"/>
    </row>
    <row r="87" spans="2:66" s="88" customFormat="1" ht="15" customHeight="1" x14ac:dyDescent="0.15">
      <c r="B87" s="820"/>
      <c r="C87" s="862"/>
      <c r="D87" s="888" t="s">
        <v>120</v>
      </c>
      <c r="E87" s="882"/>
      <c r="F87" s="882"/>
      <c r="G87" s="882"/>
      <c r="H87" s="882"/>
      <c r="I87" s="882"/>
      <c r="J87" s="882"/>
      <c r="K87" s="723"/>
      <c r="L87" s="724"/>
      <c r="M87" s="724"/>
      <c r="N87" s="724"/>
      <c r="O87" s="724"/>
      <c r="P87" s="724"/>
      <c r="Q87" s="724"/>
      <c r="R87" s="724"/>
      <c r="S87" s="724"/>
      <c r="T87" s="724"/>
      <c r="U87" s="724" t="s">
        <v>118</v>
      </c>
      <c r="V87" s="864"/>
      <c r="W87" s="889"/>
      <c r="X87" s="890"/>
      <c r="Y87" s="890"/>
      <c r="Z87" s="890"/>
      <c r="AA87" s="890"/>
      <c r="AB87" s="890"/>
      <c r="AC87" s="890"/>
      <c r="AD87" s="890"/>
      <c r="AE87" s="890"/>
      <c r="AF87" s="890"/>
      <c r="AG87" s="724" t="s">
        <v>358</v>
      </c>
      <c r="AH87" s="864"/>
      <c r="AI87" s="253"/>
      <c r="AJ87" s="254"/>
      <c r="AK87" s="254"/>
      <c r="AL87" s="254"/>
      <c r="AM87" s="254"/>
      <c r="AN87" s="254"/>
      <c r="AO87" s="254"/>
      <c r="AP87" s="254"/>
      <c r="AQ87" s="254"/>
      <c r="AR87" s="255"/>
      <c r="AS87" s="256"/>
      <c r="AT87" s="256"/>
      <c r="AU87" s="256"/>
      <c r="AV87" s="256"/>
      <c r="AW87" s="256"/>
      <c r="AX87" s="256"/>
      <c r="AY87" s="256"/>
      <c r="AZ87" s="256"/>
      <c r="BA87" s="256"/>
      <c r="BB87" s="256"/>
      <c r="BC87" s="256"/>
      <c r="BD87" s="256"/>
      <c r="BE87" s="256"/>
      <c r="BF87" s="256"/>
      <c r="BG87" s="256"/>
      <c r="BH87" s="256"/>
      <c r="BI87" s="257"/>
      <c r="BJ87" s="841"/>
      <c r="BK87" s="842"/>
      <c r="BL87" s="842"/>
      <c r="BM87" s="842"/>
      <c r="BN87" s="843"/>
    </row>
    <row r="88" spans="2:66" s="88" customFormat="1" ht="11.25" customHeight="1" x14ac:dyDescent="0.15">
      <c r="B88" s="820"/>
      <c r="C88" s="862"/>
      <c r="D88" s="891" t="s">
        <v>40</v>
      </c>
      <c r="E88" s="891"/>
      <c r="F88" s="891"/>
      <c r="G88" s="891"/>
      <c r="H88" s="891"/>
      <c r="I88" s="891"/>
      <c r="J88" s="892"/>
      <c r="K88" s="750" t="s">
        <v>45</v>
      </c>
      <c r="L88" s="536"/>
      <c r="M88" s="536"/>
      <c r="N88" s="536"/>
      <c r="O88" s="536"/>
      <c r="P88" s="536"/>
      <c r="Q88" s="536"/>
      <c r="R88" s="536"/>
      <c r="S88" s="536"/>
      <c r="T88" s="536"/>
      <c r="U88" s="536"/>
      <c r="V88" s="537"/>
      <c r="W88" s="750" t="s">
        <v>359</v>
      </c>
      <c r="X88" s="536"/>
      <c r="Y88" s="536"/>
      <c r="Z88" s="536"/>
      <c r="AA88" s="536"/>
      <c r="AB88" s="536"/>
      <c r="AC88" s="536"/>
      <c r="AD88" s="536"/>
      <c r="AE88" s="536"/>
      <c r="AF88" s="536"/>
      <c r="AG88" s="536"/>
      <c r="AH88" s="536"/>
      <c r="AI88" s="258"/>
      <c r="AJ88" s="258"/>
      <c r="AM88" s="258"/>
      <c r="AN88" s="258"/>
      <c r="AO88" s="258"/>
      <c r="AP88" s="258"/>
      <c r="AQ88" s="258"/>
      <c r="AR88" s="258"/>
      <c r="AS88" s="258"/>
      <c r="AT88" s="259"/>
      <c r="AU88" s="260"/>
      <c r="AV88" s="260"/>
      <c r="AW88" s="260"/>
      <c r="AX88" s="260"/>
      <c r="AY88" s="260"/>
      <c r="AZ88" s="260"/>
      <c r="BA88" s="247"/>
      <c r="BB88" s="261"/>
      <c r="BC88" s="261"/>
      <c r="BD88" s="261"/>
      <c r="BE88" s="261"/>
      <c r="BF88" s="261"/>
      <c r="BG88" s="261"/>
      <c r="BH88" s="261"/>
      <c r="BI88" s="261"/>
      <c r="BJ88" s="841"/>
      <c r="BK88" s="842"/>
      <c r="BL88" s="842"/>
      <c r="BM88" s="842"/>
      <c r="BN88" s="843"/>
    </row>
    <row r="89" spans="2:66" s="88" customFormat="1" ht="10.5" customHeight="1" x14ac:dyDescent="0.15">
      <c r="B89" s="820"/>
      <c r="C89" s="862"/>
      <c r="D89" s="893"/>
      <c r="E89" s="893"/>
      <c r="F89" s="893"/>
      <c r="G89" s="893"/>
      <c r="H89" s="893"/>
      <c r="I89" s="893"/>
      <c r="J89" s="894"/>
      <c r="K89" s="541"/>
      <c r="L89" s="542"/>
      <c r="M89" s="542"/>
      <c r="N89" s="542"/>
      <c r="O89" s="542"/>
      <c r="P89" s="542"/>
      <c r="Q89" s="542"/>
      <c r="R89" s="542"/>
      <c r="S89" s="542"/>
      <c r="T89" s="542"/>
      <c r="U89" s="542"/>
      <c r="V89" s="543"/>
      <c r="W89" s="541"/>
      <c r="X89" s="542"/>
      <c r="Y89" s="542"/>
      <c r="Z89" s="542"/>
      <c r="AA89" s="542"/>
      <c r="AB89" s="542"/>
      <c r="AC89" s="542"/>
      <c r="AD89" s="542"/>
      <c r="AE89" s="542"/>
      <c r="AF89" s="542"/>
      <c r="AG89" s="542"/>
      <c r="AH89" s="542"/>
      <c r="AI89" s="827" t="s">
        <v>121</v>
      </c>
      <c r="AJ89" s="476"/>
      <c r="AK89" s="476"/>
      <c r="AL89" s="476"/>
      <c r="AM89" s="476"/>
      <c r="AN89" s="476"/>
      <c r="AO89" s="476"/>
      <c r="AP89" s="476"/>
      <c r="AQ89" s="476"/>
      <c r="AR89" s="476"/>
      <c r="AS89" s="476"/>
      <c r="AT89" s="477"/>
      <c r="AU89" s="262"/>
      <c r="AV89" s="262"/>
      <c r="AW89" s="262"/>
      <c r="AX89" s="262"/>
      <c r="AY89" s="262"/>
      <c r="AZ89" s="262"/>
      <c r="BA89" s="263"/>
      <c r="BB89" s="56"/>
      <c r="BC89" s="56"/>
      <c r="BD89" s="56"/>
      <c r="BE89" s="56"/>
      <c r="BF89" s="56"/>
      <c r="BG89" s="56"/>
      <c r="BH89" s="56"/>
      <c r="BI89" s="263"/>
      <c r="BJ89" s="841"/>
      <c r="BK89" s="842"/>
      <c r="BL89" s="842"/>
      <c r="BM89" s="842"/>
      <c r="BN89" s="843"/>
    </row>
    <row r="90" spans="2:66" s="88" customFormat="1" ht="15" customHeight="1" x14ac:dyDescent="0.15">
      <c r="B90" s="820"/>
      <c r="C90" s="862"/>
      <c r="D90" s="824" t="s">
        <v>43</v>
      </c>
      <c r="E90" s="904"/>
      <c r="F90" s="904"/>
      <c r="G90" s="904"/>
      <c r="H90" s="904"/>
      <c r="I90" s="904"/>
      <c r="J90" s="904"/>
      <c r="K90" s="897"/>
      <c r="L90" s="898"/>
      <c r="M90" s="898"/>
      <c r="N90" s="898"/>
      <c r="O90" s="898"/>
      <c r="P90" s="898"/>
      <c r="Q90" s="264" t="s">
        <v>122</v>
      </c>
      <c r="R90" s="895"/>
      <c r="S90" s="895"/>
      <c r="T90" s="265" t="s">
        <v>123</v>
      </c>
      <c r="U90" s="895" t="s">
        <v>124</v>
      </c>
      <c r="V90" s="896"/>
      <c r="W90" s="897"/>
      <c r="X90" s="898"/>
      <c r="Y90" s="898"/>
      <c r="Z90" s="898"/>
      <c r="AA90" s="898"/>
      <c r="AB90" s="898"/>
      <c r="AC90" s="264" t="s">
        <v>122</v>
      </c>
      <c r="AD90" s="895"/>
      <c r="AE90" s="895"/>
      <c r="AF90" s="265" t="s">
        <v>123</v>
      </c>
      <c r="AG90" s="895" t="s">
        <v>360</v>
      </c>
      <c r="AH90" s="896"/>
      <c r="AI90" s="886"/>
      <c r="AJ90" s="887"/>
      <c r="AK90" s="887"/>
      <c r="AL90" s="887"/>
      <c r="AM90" s="887"/>
      <c r="AN90" s="266" t="s">
        <v>122</v>
      </c>
      <c r="AO90" s="887"/>
      <c r="AP90" s="887"/>
      <c r="AQ90" s="887"/>
      <c r="AR90" s="266" t="s">
        <v>123</v>
      </c>
      <c r="AS90" s="887" t="s">
        <v>125</v>
      </c>
      <c r="AT90" s="903"/>
      <c r="AU90" s="267"/>
      <c r="AV90" s="267"/>
      <c r="AW90" s="268"/>
      <c r="AX90" s="268"/>
      <c r="AY90" s="268"/>
      <c r="AZ90" s="269"/>
      <c r="BA90" s="263"/>
      <c r="BB90" s="56"/>
      <c r="BC90" s="56"/>
      <c r="BD90" s="56"/>
      <c r="BE90" s="56"/>
      <c r="BF90" s="56"/>
      <c r="BG90" s="56"/>
      <c r="BH90" s="56"/>
      <c r="BI90" s="263"/>
      <c r="BJ90" s="841"/>
      <c r="BK90" s="842"/>
      <c r="BL90" s="842"/>
      <c r="BM90" s="842"/>
      <c r="BN90" s="843"/>
    </row>
    <row r="91" spans="2:66" s="88" customFormat="1" ht="15" customHeight="1" x14ac:dyDescent="0.15">
      <c r="B91" s="820"/>
      <c r="C91" s="862"/>
      <c r="D91" s="888" t="s">
        <v>46</v>
      </c>
      <c r="E91" s="882"/>
      <c r="F91" s="882"/>
      <c r="G91" s="882"/>
      <c r="H91" s="882"/>
      <c r="I91" s="882"/>
      <c r="J91" s="882"/>
      <c r="K91" s="897"/>
      <c r="L91" s="898"/>
      <c r="M91" s="898"/>
      <c r="N91" s="898"/>
      <c r="O91" s="898"/>
      <c r="P91" s="898"/>
      <c r="Q91" s="264" t="s">
        <v>122</v>
      </c>
      <c r="R91" s="895"/>
      <c r="S91" s="895"/>
      <c r="T91" s="265" t="s">
        <v>123</v>
      </c>
      <c r="U91" s="895" t="s">
        <v>124</v>
      </c>
      <c r="V91" s="896"/>
      <c r="W91" s="897"/>
      <c r="X91" s="898"/>
      <c r="Y91" s="898"/>
      <c r="Z91" s="898"/>
      <c r="AA91" s="898"/>
      <c r="AB91" s="898"/>
      <c r="AC91" s="264" t="s">
        <v>122</v>
      </c>
      <c r="AD91" s="895"/>
      <c r="AE91" s="895"/>
      <c r="AF91" s="265" t="s">
        <v>123</v>
      </c>
      <c r="AG91" s="895" t="s">
        <v>360</v>
      </c>
      <c r="AH91" s="896"/>
      <c r="AI91" s="886"/>
      <c r="AJ91" s="887"/>
      <c r="AK91" s="887"/>
      <c r="AL91" s="887"/>
      <c r="AM91" s="887"/>
      <c r="AN91" s="266" t="s">
        <v>122</v>
      </c>
      <c r="AO91" s="887"/>
      <c r="AP91" s="887"/>
      <c r="AQ91" s="887"/>
      <c r="AR91" s="266" t="s">
        <v>123</v>
      </c>
      <c r="AS91" s="887" t="s">
        <v>125</v>
      </c>
      <c r="AT91" s="903"/>
      <c r="AU91" s="267"/>
      <c r="AV91" s="267"/>
      <c r="AW91" s="268"/>
      <c r="AX91" s="268"/>
      <c r="AY91" s="268"/>
      <c r="AZ91" s="269"/>
      <c r="BA91" s="263"/>
      <c r="BB91" s="56"/>
      <c r="BC91" s="56"/>
      <c r="BD91" s="56"/>
      <c r="BE91" s="56"/>
      <c r="BF91" s="56"/>
      <c r="BG91" s="56"/>
      <c r="BH91" s="56"/>
      <c r="BI91" s="263"/>
      <c r="BJ91" s="841"/>
      <c r="BK91" s="842"/>
      <c r="BL91" s="842"/>
      <c r="BM91" s="842"/>
      <c r="BN91" s="843"/>
    </row>
    <row r="92" spans="2:66" s="88" customFormat="1" ht="15" customHeight="1" x14ac:dyDescent="0.15">
      <c r="B92" s="820"/>
      <c r="C92" s="862"/>
      <c r="D92" s="888" t="s">
        <v>120</v>
      </c>
      <c r="E92" s="882"/>
      <c r="F92" s="882"/>
      <c r="G92" s="882"/>
      <c r="H92" s="882"/>
      <c r="I92" s="882"/>
      <c r="J92" s="882"/>
      <c r="K92" s="897"/>
      <c r="L92" s="898"/>
      <c r="M92" s="898"/>
      <c r="N92" s="898"/>
      <c r="O92" s="898"/>
      <c r="P92" s="898"/>
      <c r="Q92" s="264" t="s">
        <v>122</v>
      </c>
      <c r="R92" s="895"/>
      <c r="S92" s="895"/>
      <c r="T92" s="265" t="s">
        <v>123</v>
      </c>
      <c r="U92" s="895" t="s">
        <v>124</v>
      </c>
      <c r="V92" s="896"/>
      <c r="W92" s="897"/>
      <c r="X92" s="898"/>
      <c r="Y92" s="898"/>
      <c r="Z92" s="898"/>
      <c r="AA92" s="898"/>
      <c r="AB92" s="898"/>
      <c r="AC92" s="264" t="s">
        <v>122</v>
      </c>
      <c r="AD92" s="895"/>
      <c r="AE92" s="895"/>
      <c r="AF92" s="265" t="s">
        <v>123</v>
      </c>
      <c r="AG92" s="895" t="s">
        <v>360</v>
      </c>
      <c r="AH92" s="896"/>
      <c r="AI92" s="886"/>
      <c r="AJ92" s="887"/>
      <c r="AK92" s="887"/>
      <c r="AL92" s="887"/>
      <c r="AM92" s="887"/>
      <c r="AN92" s="266" t="s">
        <v>122</v>
      </c>
      <c r="AO92" s="887"/>
      <c r="AP92" s="887"/>
      <c r="AQ92" s="887"/>
      <c r="AR92" s="266" t="s">
        <v>123</v>
      </c>
      <c r="AS92" s="887" t="s">
        <v>125</v>
      </c>
      <c r="AT92" s="903"/>
      <c r="AU92" s="267"/>
      <c r="AV92" s="267"/>
      <c r="AW92" s="268"/>
      <c r="AX92" s="268"/>
      <c r="AY92" s="268"/>
      <c r="AZ92" s="269"/>
      <c r="BA92" s="263"/>
      <c r="BB92" s="56"/>
      <c r="BC92" s="56"/>
      <c r="BD92" s="56"/>
      <c r="BE92" s="56"/>
      <c r="BF92" s="56"/>
      <c r="BG92" s="56"/>
      <c r="BH92" s="56"/>
      <c r="BI92" s="263"/>
      <c r="BJ92" s="841"/>
      <c r="BK92" s="842"/>
      <c r="BL92" s="842"/>
      <c r="BM92" s="842"/>
      <c r="BN92" s="843"/>
    </row>
    <row r="93" spans="2:66" s="88" customFormat="1" ht="15" customHeight="1" x14ac:dyDescent="0.15">
      <c r="B93" s="820"/>
      <c r="C93" s="912"/>
      <c r="D93" s="893" t="s">
        <v>17</v>
      </c>
      <c r="E93" s="893"/>
      <c r="F93" s="893"/>
      <c r="G93" s="893"/>
      <c r="H93" s="893"/>
      <c r="I93" s="893"/>
      <c r="J93" s="893"/>
      <c r="K93" s="909">
        <f>SUM(K90:P92)</f>
        <v>0</v>
      </c>
      <c r="L93" s="910"/>
      <c r="M93" s="910"/>
      <c r="N93" s="910"/>
      <c r="O93" s="910"/>
      <c r="P93" s="910"/>
      <c r="Q93" s="270" t="s">
        <v>122</v>
      </c>
      <c r="R93" s="911">
        <f>SUM(R90:S92)</f>
        <v>0</v>
      </c>
      <c r="S93" s="911"/>
      <c r="T93" s="271" t="s">
        <v>123</v>
      </c>
      <c r="U93" s="857" t="s">
        <v>124</v>
      </c>
      <c r="V93" s="899"/>
      <c r="W93" s="909">
        <f>SUM(W90:AB92)</f>
        <v>0</v>
      </c>
      <c r="X93" s="910"/>
      <c r="Y93" s="910"/>
      <c r="Z93" s="910"/>
      <c r="AA93" s="910"/>
      <c r="AB93" s="910"/>
      <c r="AC93" s="270" t="s">
        <v>122</v>
      </c>
      <c r="AD93" s="911">
        <f>SUM(AD90:AE92)</f>
        <v>0</v>
      </c>
      <c r="AE93" s="911"/>
      <c r="AF93" s="271" t="s">
        <v>123</v>
      </c>
      <c r="AG93" s="857" t="s">
        <v>360</v>
      </c>
      <c r="AH93" s="899"/>
      <c r="AI93" s="900">
        <f>SUM(AI90:AM92)</f>
        <v>0</v>
      </c>
      <c r="AJ93" s="901"/>
      <c r="AK93" s="901"/>
      <c r="AL93" s="901"/>
      <c r="AM93" s="901"/>
      <c r="AN93" s="272" t="s">
        <v>122</v>
      </c>
      <c r="AO93" s="902">
        <f>SUM(AO90:AR92)</f>
        <v>0</v>
      </c>
      <c r="AP93" s="902"/>
      <c r="AQ93" s="902"/>
      <c r="AR93" s="272" t="s">
        <v>123</v>
      </c>
      <c r="AS93" s="901" t="s">
        <v>360</v>
      </c>
      <c r="AT93" s="905"/>
      <c r="AU93" s="273"/>
      <c r="AV93" s="273"/>
      <c r="AW93" s="274"/>
      <c r="AX93" s="274"/>
      <c r="AY93" s="274"/>
      <c r="AZ93" s="275"/>
      <c r="BA93" s="276"/>
      <c r="BB93" s="276"/>
      <c r="BC93" s="276"/>
      <c r="BD93" s="276"/>
      <c r="BE93" s="276"/>
      <c r="BF93" s="276"/>
      <c r="BG93" s="276"/>
      <c r="BH93" s="276"/>
      <c r="BI93" s="276"/>
      <c r="BJ93" s="841"/>
      <c r="BK93" s="842"/>
      <c r="BL93" s="842"/>
      <c r="BM93" s="842"/>
      <c r="BN93" s="843"/>
    </row>
    <row r="94" spans="2:66" s="88" customFormat="1" ht="15" customHeight="1" x14ac:dyDescent="0.15">
      <c r="B94" s="820"/>
      <c r="C94" s="906" t="s">
        <v>361</v>
      </c>
      <c r="D94" s="907"/>
      <c r="E94" s="907"/>
      <c r="F94" s="907"/>
      <c r="G94" s="907"/>
      <c r="H94" s="907"/>
      <c r="I94" s="907"/>
      <c r="J94" s="908"/>
      <c r="K94" s="827" t="s">
        <v>41</v>
      </c>
      <c r="L94" s="476"/>
      <c r="M94" s="476"/>
      <c r="N94" s="476"/>
      <c r="O94" s="476"/>
      <c r="P94" s="476"/>
      <c r="Q94" s="476"/>
      <c r="R94" s="476"/>
      <c r="S94" s="476"/>
      <c r="T94" s="476"/>
      <c r="U94" s="476"/>
      <c r="V94" s="476"/>
      <c r="W94" s="476"/>
      <c r="X94" s="477"/>
      <c r="Y94" s="277"/>
      <c r="Z94" s="278"/>
      <c r="AA94" s="278"/>
      <c r="AB94" s="278"/>
      <c r="AC94" s="278"/>
      <c r="AD94" s="278"/>
      <c r="AE94" s="278"/>
      <c r="AF94" s="278"/>
      <c r="AG94" s="278"/>
      <c r="AH94" s="278"/>
      <c r="AI94" s="278"/>
      <c r="AJ94" s="279"/>
      <c r="AK94" s="279"/>
      <c r="AL94" s="280"/>
      <c r="AM94" s="280"/>
      <c r="AN94" s="280"/>
      <c r="AO94" s="280"/>
      <c r="AP94" s="280"/>
      <c r="AQ94" s="280"/>
      <c r="AR94" s="280"/>
      <c r="AS94" s="280"/>
      <c r="AT94" s="280"/>
      <c r="AU94" s="280"/>
      <c r="AV94" s="280"/>
      <c r="AW94" s="280"/>
      <c r="AX94" s="280"/>
      <c r="AY94" s="280"/>
      <c r="AZ94" s="280"/>
      <c r="BA94" s="281"/>
      <c r="BB94" s="281"/>
      <c r="BC94" s="281"/>
      <c r="BD94" s="281"/>
      <c r="BE94" s="281"/>
      <c r="BF94" s="281"/>
      <c r="BG94" s="281"/>
      <c r="BH94" s="281"/>
      <c r="BI94" s="282"/>
      <c r="BJ94" s="841"/>
      <c r="BK94" s="842"/>
      <c r="BL94" s="842"/>
      <c r="BM94" s="842"/>
      <c r="BN94" s="843"/>
    </row>
    <row r="95" spans="2:66" s="88" customFormat="1" ht="15" customHeight="1" x14ac:dyDescent="0.15">
      <c r="B95" s="820"/>
      <c r="C95" s="283"/>
      <c r="D95" s="824" t="s">
        <v>126</v>
      </c>
      <c r="E95" s="826"/>
      <c r="F95" s="826"/>
      <c r="G95" s="826"/>
      <c r="H95" s="826"/>
      <c r="I95" s="826"/>
      <c r="J95" s="872"/>
      <c r="K95" s="920"/>
      <c r="L95" s="921"/>
      <c r="M95" s="921"/>
      <c r="N95" s="921"/>
      <c r="O95" s="921"/>
      <c r="P95" s="921"/>
      <c r="Q95" s="921"/>
      <c r="R95" s="921"/>
      <c r="S95" s="921"/>
      <c r="T95" s="921"/>
      <c r="U95" s="921"/>
      <c r="V95" s="921"/>
      <c r="W95" s="724" t="s">
        <v>351</v>
      </c>
      <c r="X95" s="864"/>
      <c r="Y95" s="284"/>
      <c r="Z95" s="237"/>
      <c r="AA95" s="237"/>
      <c r="AB95" s="237"/>
      <c r="AC95" s="237"/>
      <c r="AD95" s="237"/>
      <c r="AE95" s="237"/>
      <c r="AF95" s="237"/>
      <c r="AG95" s="237"/>
      <c r="AH95" s="237"/>
      <c r="AI95" s="236"/>
      <c r="AJ95" s="237"/>
      <c r="AK95" s="236"/>
      <c r="AL95" s="241"/>
      <c r="AM95" s="241"/>
      <c r="AN95" s="241"/>
      <c r="AO95" s="241"/>
      <c r="AP95" s="241"/>
      <c r="AQ95" s="241"/>
      <c r="AR95" s="241"/>
      <c r="AS95" s="241"/>
      <c r="AT95" s="241"/>
      <c r="AU95" s="241"/>
      <c r="AV95" s="241"/>
      <c r="AW95" s="241"/>
      <c r="AX95" s="241"/>
      <c r="AY95" s="241"/>
      <c r="AZ95" s="236"/>
      <c r="BA95" s="285"/>
      <c r="BB95" s="285"/>
      <c r="BC95" s="285"/>
      <c r="BD95" s="285"/>
      <c r="BE95" s="285"/>
      <c r="BF95" s="285"/>
      <c r="BG95" s="285"/>
      <c r="BH95" s="285"/>
      <c r="BI95" s="286"/>
      <c r="BJ95" s="841"/>
      <c r="BK95" s="842"/>
      <c r="BL95" s="842"/>
      <c r="BM95" s="842"/>
      <c r="BN95" s="843"/>
    </row>
    <row r="96" spans="2:66" s="88" customFormat="1" ht="15" customHeight="1" x14ac:dyDescent="0.15">
      <c r="B96" s="821"/>
      <c r="C96" s="287"/>
      <c r="D96" s="824" t="s">
        <v>127</v>
      </c>
      <c r="E96" s="826"/>
      <c r="F96" s="826"/>
      <c r="G96" s="826"/>
      <c r="H96" s="826"/>
      <c r="I96" s="826"/>
      <c r="J96" s="872"/>
      <c r="K96" s="920"/>
      <c r="L96" s="921"/>
      <c r="M96" s="921"/>
      <c r="N96" s="921"/>
      <c r="O96" s="921"/>
      <c r="P96" s="921"/>
      <c r="Q96" s="921"/>
      <c r="R96" s="921"/>
      <c r="S96" s="921"/>
      <c r="T96" s="921"/>
      <c r="U96" s="921"/>
      <c r="V96" s="921"/>
      <c r="W96" s="724" t="s">
        <v>351</v>
      </c>
      <c r="X96" s="864"/>
      <c r="Y96" s="288"/>
      <c r="Z96" s="289"/>
      <c r="AA96" s="289"/>
      <c r="AB96" s="289"/>
      <c r="AC96" s="289"/>
      <c r="AD96" s="289"/>
      <c r="AE96" s="289"/>
      <c r="AF96" s="289"/>
      <c r="AG96" s="289"/>
      <c r="AH96" s="289"/>
      <c r="AI96" s="289"/>
      <c r="AJ96" s="289"/>
      <c r="AK96" s="290"/>
      <c r="AL96" s="242"/>
      <c r="AM96" s="242"/>
      <c r="AN96" s="242"/>
      <c r="AO96" s="242"/>
      <c r="AP96" s="242"/>
      <c r="AQ96" s="242"/>
      <c r="AR96" s="242"/>
      <c r="AS96" s="242"/>
      <c r="AT96" s="242"/>
      <c r="AU96" s="242"/>
      <c r="AV96" s="242"/>
      <c r="AW96" s="242"/>
      <c r="AX96" s="242"/>
      <c r="AY96" s="242"/>
      <c r="AZ96" s="290"/>
      <c r="BA96" s="291"/>
      <c r="BB96" s="291"/>
      <c r="BC96" s="291"/>
      <c r="BD96" s="291"/>
      <c r="BE96" s="291"/>
      <c r="BF96" s="291"/>
      <c r="BG96" s="291"/>
      <c r="BH96" s="291"/>
      <c r="BI96" s="292"/>
      <c r="BJ96" s="844"/>
      <c r="BK96" s="845"/>
      <c r="BL96" s="845"/>
      <c r="BM96" s="845"/>
      <c r="BN96" s="846"/>
    </row>
    <row r="97" spans="2:66" s="88" customFormat="1" ht="15" customHeight="1" x14ac:dyDescent="0.15">
      <c r="B97" s="293"/>
      <c r="C97" s="294"/>
      <c r="D97" s="295"/>
      <c r="E97" s="295"/>
      <c r="F97" s="295"/>
      <c r="G97" s="295"/>
      <c r="H97" s="295"/>
      <c r="I97" s="295"/>
      <c r="J97" s="295"/>
      <c r="K97" s="296"/>
      <c r="L97" s="297"/>
      <c r="M97" s="297"/>
      <c r="N97" s="297"/>
      <c r="O97" s="297"/>
      <c r="P97" s="297"/>
      <c r="Q97" s="297"/>
      <c r="R97" s="297"/>
      <c r="S97" s="297"/>
      <c r="T97" s="296"/>
      <c r="U97" s="293"/>
      <c r="V97" s="293"/>
      <c r="W97" s="293"/>
      <c r="X97" s="293"/>
      <c r="Y97" s="293"/>
      <c r="Z97" s="293"/>
      <c r="AA97" s="293"/>
      <c r="AB97" s="293"/>
      <c r="AC97" s="297"/>
      <c r="AD97" s="297"/>
      <c r="AE97" s="297"/>
      <c r="AF97" s="297"/>
      <c r="AG97" s="297"/>
      <c r="AH97" s="297"/>
      <c r="AI97" s="296"/>
      <c r="AJ97" s="293"/>
      <c r="AK97" s="293"/>
      <c r="AL97" s="293"/>
      <c r="AM97" s="293"/>
      <c r="AN97" s="293"/>
      <c r="AO97" s="293"/>
      <c r="AP97" s="293"/>
      <c r="AQ97" s="293"/>
      <c r="AR97" s="293"/>
      <c r="AS97" s="293"/>
      <c r="AT97" s="293"/>
      <c r="AU97" s="293"/>
      <c r="AV97" s="293"/>
      <c r="AW97" s="293"/>
      <c r="AX97" s="293"/>
      <c r="AY97" s="293"/>
      <c r="AZ97" s="298"/>
      <c r="BA97" s="293"/>
      <c r="BB97" s="293"/>
      <c r="BC97" s="293"/>
      <c r="BD97" s="293"/>
      <c r="BE97" s="293"/>
      <c r="BF97" s="293"/>
      <c r="BG97" s="293"/>
      <c r="BH97" s="293"/>
      <c r="BI97" s="293"/>
      <c r="BJ97" s="299"/>
      <c r="BK97" s="299"/>
      <c r="BL97" s="299"/>
      <c r="BM97" s="299"/>
      <c r="BN97" s="299"/>
    </row>
    <row r="98" spans="2:66" s="301" customFormat="1" x14ac:dyDescent="0.15">
      <c r="C98" s="363" t="s">
        <v>128</v>
      </c>
    </row>
    <row r="99" spans="2:66" s="301" customFormat="1" ht="13.5" customHeight="1" x14ac:dyDescent="0.15">
      <c r="E99" s="364" t="s">
        <v>129</v>
      </c>
    </row>
    <row r="100" spans="2:66" s="301" customFormat="1" x14ac:dyDescent="0.15">
      <c r="E100" s="394" t="s">
        <v>362</v>
      </c>
    </row>
    <row r="101" spans="2:66" s="301" customFormat="1" x14ac:dyDescent="0.15">
      <c r="E101" s="394" t="s">
        <v>363</v>
      </c>
      <c r="F101" s="394"/>
    </row>
    <row r="102" spans="2:66" s="301" customFormat="1" x14ac:dyDescent="0.15">
      <c r="E102" s="394" t="s">
        <v>364</v>
      </c>
      <c r="F102" s="394"/>
    </row>
    <row r="103" spans="2:66" s="301" customFormat="1" x14ac:dyDescent="0.15">
      <c r="E103" s="394" t="s">
        <v>365</v>
      </c>
    </row>
    <row r="104" spans="2:66" s="301" customFormat="1" x14ac:dyDescent="0.15">
      <c r="E104" s="394" t="s">
        <v>366</v>
      </c>
      <c r="F104" s="394"/>
    </row>
    <row r="105" spans="2:66" s="301" customFormat="1" x14ac:dyDescent="0.15">
      <c r="E105" s="394" t="s">
        <v>367</v>
      </c>
    </row>
    <row r="106" spans="2:66" s="301" customFormat="1" x14ac:dyDescent="0.15">
      <c r="E106" s="394" t="s">
        <v>130</v>
      </c>
      <c r="F106" s="394"/>
    </row>
    <row r="107" spans="2:66" s="301" customFormat="1" x14ac:dyDescent="0.15">
      <c r="E107" s="364" t="s">
        <v>368</v>
      </c>
    </row>
    <row r="108" spans="2:66" s="301" customFormat="1" x14ac:dyDescent="0.15">
      <c r="E108" s="394" t="s">
        <v>131</v>
      </c>
    </row>
    <row r="109" spans="2:66" s="301" customFormat="1" ht="27" customHeight="1" x14ac:dyDescent="0.15">
      <c r="E109" s="395" t="s">
        <v>132</v>
      </c>
      <c r="F109" s="915" t="s">
        <v>369</v>
      </c>
      <c r="G109" s="915"/>
      <c r="H109" s="915"/>
      <c r="I109" s="915"/>
      <c r="J109" s="915"/>
      <c r="K109" s="915"/>
      <c r="L109" s="915"/>
      <c r="M109" s="915"/>
      <c r="N109" s="915"/>
      <c r="O109" s="915"/>
      <c r="P109" s="915"/>
      <c r="Q109" s="915"/>
      <c r="R109" s="915"/>
      <c r="S109" s="915"/>
      <c r="T109" s="915"/>
      <c r="U109" s="915"/>
      <c r="V109" s="915"/>
      <c r="W109" s="915"/>
      <c r="X109" s="915"/>
      <c r="Y109" s="915"/>
      <c r="Z109" s="915"/>
      <c r="AA109" s="915"/>
      <c r="AB109" s="915"/>
      <c r="AC109" s="915"/>
      <c r="AD109" s="915"/>
      <c r="AE109" s="915"/>
      <c r="AF109" s="915"/>
      <c r="AG109" s="915"/>
      <c r="AH109" s="915"/>
      <c r="AI109" s="915"/>
      <c r="AJ109" s="915"/>
      <c r="AK109" s="915"/>
      <c r="AL109" s="915"/>
      <c r="AM109" s="915"/>
      <c r="AN109" s="915"/>
      <c r="AO109" s="915"/>
      <c r="AP109" s="915"/>
      <c r="AQ109" s="915"/>
      <c r="AR109" s="915"/>
      <c r="AS109" s="915"/>
      <c r="AT109" s="915"/>
      <c r="AU109" s="915"/>
      <c r="AV109" s="915"/>
      <c r="AW109" s="915"/>
      <c r="AX109" s="915"/>
      <c r="AY109" s="915"/>
      <c r="AZ109" s="915"/>
      <c r="BA109" s="915"/>
      <c r="BB109" s="915"/>
      <c r="BC109" s="915"/>
      <c r="BD109" s="915"/>
      <c r="BE109" s="915"/>
      <c r="BF109" s="915"/>
      <c r="BG109" s="915"/>
      <c r="BH109" s="915"/>
      <c r="BI109" s="915"/>
      <c r="BJ109" s="915"/>
      <c r="BK109" s="915"/>
      <c r="BL109" s="915"/>
      <c r="BM109" s="915"/>
      <c r="BN109" s="915"/>
    </row>
    <row r="110" spans="2:66" s="300" customFormat="1" ht="40.5" customHeight="1" x14ac:dyDescent="0.15">
      <c r="E110" s="916" t="s">
        <v>370</v>
      </c>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c r="BC110" s="916"/>
      <c r="BD110" s="916"/>
      <c r="BE110" s="916"/>
      <c r="BF110" s="916"/>
      <c r="BG110" s="916"/>
      <c r="BH110" s="916"/>
      <c r="BI110" s="916"/>
      <c r="BJ110" s="916"/>
      <c r="BK110" s="916"/>
      <c r="BL110" s="916"/>
      <c r="BM110" s="916"/>
      <c r="BN110" s="916"/>
    </row>
    <row r="111" spans="2:66" s="301" customFormat="1" x14ac:dyDescent="0.15">
      <c r="E111" s="396" t="s">
        <v>371</v>
      </c>
    </row>
    <row r="112" spans="2:66" s="301" customFormat="1" x14ac:dyDescent="0.15">
      <c r="E112" s="397" t="s">
        <v>372</v>
      </c>
    </row>
    <row r="113" spans="5:71" s="301" customFormat="1" x14ac:dyDescent="0.15">
      <c r="E113" s="396" t="s">
        <v>373</v>
      </c>
    </row>
    <row r="114" spans="5:71" s="301" customFormat="1" x14ac:dyDescent="0.15">
      <c r="E114" s="397" t="s">
        <v>374</v>
      </c>
    </row>
    <row r="115" spans="5:71" s="301" customFormat="1" x14ac:dyDescent="0.15">
      <c r="E115" s="396" t="s">
        <v>375</v>
      </c>
      <c r="BS115" s="302"/>
    </row>
    <row r="116" spans="5:71" s="301" customFormat="1" x14ac:dyDescent="0.15">
      <c r="E116" s="396" t="s">
        <v>376</v>
      </c>
    </row>
    <row r="117" spans="5:71" s="301" customFormat="1" x14ac:dyDescent="0.15">
      <c r="E117" s="397" t="s">
        <v>377</v>
      </c>
    </row>
    <row r="118" spans="5:71" s="301" customFormat="1" ht="13.5" customHeight="1" x14ac:dyDescent="0.15">
      <c r="E118" s="916" t="s">
        <v>378</v>
      </c>
      <c r="F118" s="916"/>
      <c r="G118" s="916"/>
      <c r="H118" s="916"/>
      <c r="I118" s="916"/>
      <c r="J118" s="916"/>
      <c r="K118" s="916"/>
      <c r="L118" s="916"/>
      <c r="M118" s="916"/>
      <c r="N118" s="916"/>
      <c r="O118" s="916"/>
      <c r="P118" s="916"/>
      <c r="Q118" s="916"/>
      <c r="R118" s="916"/>
      <c r="S118" s="916"/>
      <c r="T118" s="916"/>
      <c r="U118" s="916"/>
      <c r="V118" s="916"/>
      <c r="W118" s="916"/>
      <c r="X118" s="916"/>
      <c r="Y118" s="916"/>
      <c r="Z118" s="916"/>
      <c r="AA118" s="916"/>
      <c r="AB118" s="916"/>
      <c r="AC118" s="916"/>
      <c r="AD118" s="916"/>
      <c r="AE118" s="916"/>
      <c r="AF118" s="916"/>
      <c r="AG118" s="916"/>
      <c r="AH118" s="916"/>
      <c r="AI118" s="916"/>
      <c r="AJ118" s="916"/>
      <c r="AK118" s="916"/>
      <c r="AL118" s="916"/>
      <c r="AM118" s="916"/>
      <c r="AN118" s="916"/>
      <c r="AO118" s="916"/>
      <c r="AP118" s="916"/>
      <c r="AQ118" s="916"/>
      <c r="AR118" s="916"/>
      <c r="AS118" s="916"/>
      <c r="AT118" s="916"/>
      <c r="AU118" s="916"/>
      <c r="AV118" s="916"/>
      <c r="AW118" s="916"/>
      <c r="AX118" s="916"/>
      <c r="AY118" s="916"/>
      <c r="AZ118" s="916"/>
      <c r="BA118" s="916"/>
      <c r="BB118" s="916"/>
      <c r="BC118" s="916"/>
      <c r="BD118" s="916"/>
      <c r="BE118" s="916"/>
      <c r="BF118" s="916"/>
      <c r="BG118" s="916"/>
      <c r="BH118" s="916"/>
      <c r="BI118" s="916"/>
      <c r="BJ118" s="916"/>
      <c r="BK118" s="916"/>
      <c r="BL118" s="916"/>
      <c r="BM118" s="916"/>
      <c r="BN118" s="916"/>
    </row>
    <row r="119" spans="5:71" s="301" customFormat="1" x14ac:dyDescent="0.15">
      <c r="E119" s="917" t="s">
        <v>433</v>
      </c>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7"/>
      <c r="BI119" s="917"/>
      <c r="BJ119" s="917"/>
      <c r="BK119" s="917"/>
      <c r="BL119" s="917"/>
      <c r="BM119" s="917"/>
      <c r="BN119" s="917"/>
    </row>
    <row r="120" spans="5:71" s="301" customFormat="1" x14ac:dyDescent="0.15">
      <c r="E120" s="398"/>
      <c r="F120" s="918" t="s">
        <v>429</v>
      </c>
      <c r="G120" s="918"/>
      <c r="H120" s="918"/>
      <c r="I120" s="918"/>
      <c r="J120" s="918"/>
      <c r="K120" s="918"/>
      <c r="L120" s="918"/>
      <c r="M120" s="918"/>
      <c r="N120" s="918"/>
      <c r="O120" s="918"/>
      <c r="P120" s="918"/>
      <c r="Q120" s="918"/>
      <c r="R120" s="918"/>
      <c r="S120" s="918"/>
      <c r="T120" s="918"/>
      <c r="U120" s="918"/>
      <c r="V120" s="918"/>
      <c r="W120" s="918"/>
      <c r="X120" s="918"/>
      <c r="Y120" s="918"/>
      <c r="Z120" s="918"/>
      <c r="AA120" s="918"/>
      <c r="AB120" s="918"/>
      <c r="AC120" s="918"/>
      <c r="AD120" s="918"/>
      <c r="AE120" s="918"/>
      <c r="AF120" s="918"/>
      <c r="AG120" s="918"/>
      <c r="AH120" s="918"/>
      <c r="AI120" s="918"/>
      <c r="AJ120" s="918"/>
      <c r="AK120" s="918"/>
      <c r="AL120" s="918"/>
      <c r="AM120" s="918"/>
      <c r="AN120" s="918"/>
      <c r="AO120" s="918"/>
      <c r="AP120" s="918"/>
      <c r="AQ120" s="918"/>
      <c r="AR120" s="918"/>
      <c r="AS120" s="918"/>
      <c r="AT120" s="918"/>
      <c r="AU120" s="918"/>
      <c r="AV120" s="918"/>
      <c r="AW120" s="918"/>
      <c r="AX120" s="918"/>
      <c r="AY120" s="918"/>
      <c r="AZ120" s="918"/>
      <c r="BA120" s="918"/>
      <c r="BB120" s="918"/>
      <c r="BC120" s="918"/>
      <c r="BD120" s="918"/>
      <c r="BE120" s="918"/>
      <c r="BF120" s="918"/>
      <c r="BG120" s="918"/>
      <c r="BH120" s="918"/>
      <c r="BI120" s="918"/>
      <c r="BJ120" s="918"/>
      <c r="BK120" s="918"/>
      <c r="BL120" s="918"/>
      <c r="BM120" s="918"/>
      <c r="BN120" s="918"/>
    </row>
    <row r="121" spans="5:71" s="301" customFormat="1" x14ac:dyDescent="0.15">
      <c r="E121" s="394"/>
      <c r="F121" s="919" t="s">
        <v>430</v>
      </c>
      <c r="G121" s="919"/>
      <c r="H121" s="919"/>
      <c r="I121" s="919"/>
      <c r="J121" s="919"/>
      <c r="K121" s="919"/>
      <c r="L121" s="919"/>
      <c r="M121" s="919"/>
      <c r="N121" s="919"/>
      <c r="O121" s="919"/>
      <c r="P121" s="919"/>
      <c r="Q121" s="919"/>
      <c r="R121" s="919"/>
      <c r="S121" s="919"/>
      <c r="T121" s="919"/>
      <c r="U121" s="919"/>
      <c r="V121" s="919"/>
      <c r="W121" s="919"/>
      <c r="X121" s="919"/>
      <c r="Y121" s="919"/>
      <c r="Z121" s="919"/>
      <c r="AA121" s="919"/>
      <c r="AB121" s="919"/>
      <c r="AC121" s="919"/>
      <c r="AD121" s="919"/>
      <c r="AE121" s="919"/>
      <c r="AF121" s="919"/>
      <c r="AG121" s="919"/>
      <c r="AH121" s="919"/>
      <c r="AI121" s="919"/>
      <c r="AJ121" s="919"/>
      <c r="AK121" s="919"/>
      <c r="AL121" s="919"/>
      <c r="AM121" s="919"/>
      <c r="AN121" s="919"/>
      <c r="AO121" s="919"/>
      <c r="AP121" s="919"/>
      <c r="AQ121" s="919"/>
      <c r="AR121" s="919"/>
      <c r="AS121" s="919"/>
      <c r="AT121" s="919"/>
      <c r="AU121" s="919"/>
      <c r="AV121" s="919"/>
      <c r="AW121" s="919"/>
      <c r="AX121" s="919"/>
      <c r="AY121" s="919"/>
      <c r="AZ121" s="919"/>
      <c r="BA121" s="919"/>
      <c r="BB121" s="919"/>
      <c r="BC121" s="919"/>
      <c r="BD121" s="919"/>
      <c r="BE121" s="919"/>
      <c r="BF121" s="919"/>
      <c r="BG121" s="919"/>
      <c r="BH121" s="919"/>
      <c r="BI121" s="919"/>
      <c r="BJ121" s="919"/>
      <c r="BK121" s="919"/>
      <c r="BL121" s="919"/>
      <c r="BM121" s="919"/>
      <c r="BN121" s="919"/>
    </row>
    <row r="122" spans="5:71" s="301" customFormat="1" x14ac:dyDescent="0.15">
      <c r="E122" s="394"/>
      <c r="F122" s="919" t="s">
        <v>431</v>
      </c>
      <c r="G122" s="919"/>
      <c r="H122" s="919"/>
      <c r="I122" s="919"/>
      <c r="J122" s="919"/>
      <c r="K122" s="919"/>
      <c r="L122" s="919"/>
      <c r="M122" s="919"/>
      <c r="N122" s="919"/>
      <c r="O122" s="919"/>
      <c r="P122" s="919"/>
      <c r="Q122" s="919"/>
      <c r="R122" s="919"/>
      <c r="S122" s="919"/>
      <c r="T122" s="919"/>
      <c r="U122" s="919"/>
      <c r="V122" s="919"/>
      <c r="W122" s="919"/>
      <c r="X122" s="919"/>
      <c r="Y122" s="919"/>
      <c r="Z122" s="919"/>
      <c r="AA122" s="919"/>
      <c r="AB122" s="919"/>
      <c r="AC122" s="919"/>
      <c r="AD122" s="919"/>
      <c r="AE122" s="919"/>
      <c r="AF122" s="919"/>
      <c r="AG122" s="919"/>
      <c r="AH122" s="919"/>
      <c r="AI122" s="919"/>
      <c r="AJ122" s="919"/>
      <c r="AK122" s="919"/>
      <c r="AL122" s="919"/>
      <c r="AM122" s="919"/>
      <c r="AN122" s="919"/>
      <c r="AO122" s="919"/>
      <c r="AP122" s="919"/>
      <c r="AQ122" s="919"/>
      <c r="AR122" s="919"/>
      <c r="AS122" s="919"/>
      <c r="AT122" s="919"/>
      <c r="AU122" s="919"/>
      <c r="AV122" s="919"/>
      <c r="AW122" s="919"/>
      <c r="AX122" s="919"/>
      <c r="AY122" s="919"/>
      <c r="AZ122" s="919"/>
      <c r="BA122" s="919"/>
      <c r="BB122" s="919"/>
      <c r="BC122" s="919"/>
      <c r="BD122" s="919"/>
      <c r="BE122" s="919"/>
      <c r="BF122" s="919"/>
      <c r="BG122" s="919"/>
      <c r="BH122" s="919"/>
      <c r="BI122" s="919"/>
      <c r="BJ122" s="919"/>
      <c r="BK122" s="919"/>
      <c r="BL122" s="919"/>
      <c r="BM122" s="919"/>
      <c r="BN122" s="919"/>
    </row>
    <row r="123" spans="5:71" s="301" customFormat="1" ht="13.5" customHeight="1" x14ac:dyDescent="0.15">
      <c r="E123" s="394"/>
      <c r="F123" s="924" t="s">
        <v>432</v>
      </c>
      <c r="G123" s="924"/>
      <c r="H123" s="924"/>
      <c r="I123" s="924"/>
      <c r="J123" s="924"/>
      <c r="K123" s="924"/>
      <c r="L123" s="924"/>
      <c r="M123" s="924"/>
      <c r="N123" s="924"/>
      <c r="O123" s="924"/>
      <c r="P123" s="924"/>
      <c r="Q123" s="924"/>
      <c r="R123" s="924"/>
      <c r="S123" s="924"/>
      <c r="T123" s="924"/>
      <c r="U123" s="924"/>
      <c r="V123" s="924"/>
      <c r="W123" s="924"/>
      <c r="X123" s="924"/>
      <c r="Y123" s="924"/>
      <c r="Z123" s="924"/>
      <c r="AA123" s="924"/>
      <c r="AB123" s="924"/>
      <c r="AC123" s="924"/>
      <c r="AD123" s="924"/>
      <c r="AE123" s="924"/>
      <c r="AF123" s="924"/>
      <c r="AG123" s="924"/>
      <c r="AH123" s="924"/>
      <c r="AI123" s="924"/>
      <c r="AJ123" s="924"/>
      <c r="AK123" s="924"/>
      <c r="AL123" s="924"/>
      <c r="AM123" s="924"/>
      <c r="AN123" s="924"/>
      <c r="AO123" s="924"/>
      <c r="AP123" s="924"/>
      <c r="AQ123" s="924"/>
      <c r="AR123" s="924"/>
      <c r="AS123" s="924"/>
      <c r="AT123" s="924"/>
      <c r="AU123" s="924"/>
      <c r="AV123" s="924"/>
      <c r="AW123" s="924"/>
      <c r="AX123" s="924"/>
      <c r="AY123" s="924"/>
      <c r="AZ123" s="924"/>
      <c r="BA123" s="924"/>
      <c r="BB123" s="924"/>
      <c r="BC123" s="924"/>
      <c r="BD123" s="924"/>
      <c r="BE123" s="924"/>
      <c r="BF123" s="924"/>
      <c r="BG123" s="924"/>
      <c r="BH123" s="924"/>
      <c r="BI123" s="924"/>
      <c r="BJ123" s="924"/>
      <c r="BK123" s="924"/>
      <c r="BL123" s="924"/>
      <c r="BM123" s="924"/>
      <c r="BN123" s="924"/>
    </row>
    <row r="124" spans="5:71" s="301" customFormat="1" ht="13.5" customHeight="1" x14ac:dyDescent="0.15">
      <c r="E124" s="925" t="s">
        <v>379</v>
      </c>
      <c r="F124" s="925"/>
      <c r="G124" s="925"/>
      <c r="H124" s="925"/>
      <c r="I124" s="925"/>
      <c r="J124" s="925"/>
      <c r="K124" s="925"/>
      <c r="L124" s="925"/>
      <c r="M124" s="925"/>
      <c r="N124" s="925"/>
      <c r="O124" s="925"/>
      <c r="P124" s="925"/>
      <c r="Q124" s="925"/>
      <c r="R124" s="925"/>
      <c r="S124" s="925"/>
      <c r="T124" s="925"/>
      <c r="U124" s="925"/>
      <c r="V124" s="925"/>
      <c r="W124" s="925"/>
      <c r="X124" s="925"/>
      <c r="Y124" s="925"/>
      <c r="Z124" s="925"/>
      <c r="AA124" s="925"/>
      <c r="AB124" s="925"/>
      <c r="AC124" s="925"/>
      <c r="AD124" s="925"/>
      <c r="AE124" s="925"/>
      <c r="AF124" s="925"/>
      <c r="AG124" s="925"/>
      <c r="AH124" s="925"/>
      <c r="AI124" s="925"/>
      <c r="AJ124" s="925"/>
      <c r="AK124" s="925"/>
      <c r="AL124" s="925"/>
      <c r="AM124" s="925"/>
      <c r="AN124" s="925"/>
      <c r="AO124" s="925"/>
      <c r="AP124" s="925"/>
      <c r="AQ124" s="925"/>
      <c r="AR124" s="925"/>
      <c r="AS124" s="925"/>
      <c r="AT124" s="925"/>
      <c r="AU124" s="925"/>
      <c r="AV124" s="925"/>
      <c r="AW124" s="925"/>
      <c r="AX124" s="925"/>
      <c r="AY124" s="925"/>
      <c r="AZ124" s="925"/>
      <c r="BA124" s="925"/>
      <c r="BB124" s="925"/>
      <c r="BC124" s="925"/>
      <c r="BD124" s="925"/>
      <c r="BE124" s="925"/>
      <c r="BF124" s="925"/>
      <c r="BG124" s="925"/>
      <c r="BH124" s="925"/>
      <c r="BI124" s="925"/>
      <c r="BJ124" s="925"/>
      <c r="BK124" s="925"/>
      <c r="BL124" s="925"/>
      <c r="BM124" s="925"/>
      <c r="BN124" s="925"/>
    </row>
    <row r="125" spans="5:71" s="301" customFormat="1" ht="13.5" customHeight="1" x14ac:dyDescent="0.15">
      <c r="E125" s="925" t="s">
        <v>380</v>
      </c>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925"/>
      <c r="AK125" s="925"/>
      <c r="AL125" s="925"/>
      <c r="AM125" s="925"/>
      <c r="AN125" s="925"/>
      <c r="AO125" s="925"/>
      <c r="AP125" s="925"/>
      <c r="AQ125" s="925"/>
      <c r="AR125" s="925"/>
      <c r="AS125" s="925"/>
      <c r="AT125" s="925"/>
      <c r="AU125" s="925"/>
      <c r="AV125" s="925"/>
      <c r="AW125" s="925"/>
      <c r="AX125" s="925"/>
      <c r="AY125" s="925"/>
      <c r="AZ125" s="925"/>
      <c r="BA125" s="925"/>
      <c r="BB125" s="925"/>
      <c r="BC125" s="925"/>
      <c r="BD125" s="925"/>
      <c r="BE125" s="925"/>
      <c r="BF125" s="925"/>
      <c r="BG125" s="925"/>
      <c r="BH125" s="925"/>
      <c r="BI125" s="925"/>
      <c r="BJ125" s="925"/>
      <c r="BK125" s="925"/>
      <c r="BL125" s="925"/>
      <c r="BM125" s="925"/>
      <c r="BN125" s="925"/>
    </row>
    <row r="126" spans="5:71" s="301" customFormat="1" x14ac:dyDescent="0.15">
      <c r="E126" s="914" t="s">
        <v>381</v>
      </c>
      <c r="F126" s="914"/>
      <c r="G126" s="914"/>
      <c r="H126" s="914"/>
      <c r="I126" s="914"/>
      <c r="J126" s="914"/>
      <c r="K126" s="914"/>
      <c r="L126" s="914"/>
      <c r="M126" s="914"/>
      <c r="N126" s="914"/>
      <c r="O126" s="914"/>
      <c r="P126" s="914"/>
      <c r="Q126" s="914"/>
      <c r="R126" s="914"/>
      <c r="S126" s="914"/>
      <c r="T126" s="914"/>
      <c r="U126" s="914"/>
      <c r="V126" s="914"/>
      <c r="W126" s="914"/>
      <c r="X126" s="914"/>
      <c r="Y126" s="914"/>
      <c r="Z126" s="914"/>
      <c r="AA126" s="914"/>
      <c r="AB126" s="914"/>
      <c r="AC126" s="914"/>
      <c r="AD126" s="914"/>
      <c r="AE126" s="914"/>
      <c r="AF126" s="914"/>
      <c r="AG126" s="914"/>
      <c r="AH126" s="914"/>
      <c r="AI126" s="914"/>
      <c r="AJ126" s="914"/>
      <c r="AK126" s="914"/>
      <c r="AL126" s="914"/>
      <c r="AM126" s="914"/>
      <c r="AN126" s="914"/>
      <c r="AO126" s="914"/>
      <c r="AP126" s="914"/>
      <c r="AQ126" s="914"/>
      <c r="AR126" s="914"/>
      <c r="AS126" s="914"/>
      <c r="AT126" s="914"/>
      <c r="AU126" s="914"/>
      <c r="AV126" s="914"/>
      <c r="AW126" s="914"/>
      <c r="AX126" s="914"/>
      <c r="AY126" s="914"/>
      <c r="AZ126" s="914"/>
      <c r="BA126" s="914"/>
      <c r="BB126" s="914"/>
      <c r="BC126" s="914"/>
      <c r="BD126" s="914"/>
      <c r="BE126" s="914"/>
      <c r="BF126" s="914"/>
      <c r="BG126" s="914"/>
      <c r="BH126" s="914"/>
      <c r="BI126" s="914"/>
      <c r="BJ126" s="914"/>
      <c r="BK126" s="914"/>
      <c r="BL126" s="914"/>
      <c r="BM126" s="914"/>
      <c r="BN126" s="914"/>
    </row>
    <row r="127" spans="5:71" s="301" customFormat="1" x14ac:dyDescent="0.15">
      <c r="E127" s="914" t="s">
        <v>382</v>
      </c>
      <c r="F127" s="914"/>
      <c r="G127" s="914"/>
      <c r="H127" s="914"/>
      <c r="I127" s="914"/>
      <c r="J127" s="914"/>
      <c r="K127" s="914"/>
      <c r="L127" s="914"/>
      <c r="M127" s="914"/>
      <c r="N127" s="914"/>
      <c r="O127" s="914"/>
      <c r="P127" s="914"/>
      <c r="Q127" s="914"/>
      <c r="R127" s="914"/>
      <c r="S127" s="914"/>
      <c r="T127" s="914"/>
      <c r="U127" s="914"/>
      <c r="V127" s="914"/>
      <c r="W127" s="914"/>
      <c r="X127" s="914"/>
      <c r="Y127" s="914"/>
      <c r="Z127" s="914"/>
      <c r="AA127" s="914"/>
      <c r="AB127" s="914"/>
      <c r="AC127" s="914"/>
      <c r="AD127" s="914"/>
      <c r="AE127" s="914"/>
      <c r="AF127" s="914"/>
      <c r="AG127" s="914"/>
      <c r="AH127" s="914"/>
      <c r="AI127" s="914"/>
      <c r="AJ127" s="914"/>
      <c r="AK127" s="914"/>
      <c r="AL127" s="914"/>
      <c r="AM127" s="914"/>
      <c r="AN127" s="914"/>
      <c r="AO127" s="914"/>
      <c r="AP127" s="914"/>
      <c r="AQ127" s="914"/>
      <c r="AR127" s="914"/>
      <c r="AS127" s="914"/>
      <c r="AT127" s="914"/>
      <c r="AU127" s="914"/>
      <c r="AV127" s="914"/>
      <c r="AW127" s="914"/>
      <c r="AX127" s="914"/>
      <c r="AY127" s="914"/>
      <c r="AZ127" s="914"/>
      <c r="BA127" s="914"/>
      <c r="BB127" s="914"/>
      <c r="BC127" s="914"/>
      <c r="BD127" s="914"/>
      <c r="BE127" s="914"/>
      <c r="BF127" s="914"/>
      <c r="BG127" s="914"/>
      <c r="BH127" s="914"/>
      <c r="BI127" s="914"/>
      <c r="BJ127" s="914"/>
      <c r="BK127" s="914"/>
      <c r="BL127" s="914"/>
      <c r="BM127" s="914"/>
      <c r="BN127" s="914"/>
    </row>
    <row r="128" spans="5:71" s="300" customFormat="1" ht="13.5" customHeight="1" x14ac:dyDescent="0.15">
      <c r="E128" s="399" t="s">
        <v>383</v>
      </c>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row>
    <row r="129" spans="5:66" s="300" customFormat="1" ht="13.5" customHeight="1" x14ac:dyDescent="0.15">
      <c r="E129" s="399"/>
      <c r="F129" s="400" t="s">
        <v>384</v>
      </c>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c r="AN129" s="400"/>
      <c r="AO129" s="400"/>
      <c r="AP129" s="400"/>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row>
    <row r="130" spans="5:66" s="401" customFormat="1" ht="27.75" customHeight="1" x14ac:dyDescent="0.15">
      <c r="E130" s="923" t="s">
        <v>385</v>
      </c>
      <c r="F130" s="923"/>
      <c r="G130" s="923"/>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3"/>
      <c r="AY130" s="923"/>
      <c r="AZ130" s="923"/>
      <c r="BA130" s="923"/>
      <c r="BB130" s="923"/>
      <c r="BC130" s="923"/>
      <c r="BD130" s="923"/>
      <c r="BE130" s="923"/>
      <c r="BF130" s="923"/>
      <c r="BG130" s="923"/>
      <c r="BH130" s="923"/>
      <c r="BI130" s="923"/>
      <c r="BJ130" s="923"/>
      <c r="BK130" s="923"/>
      <c r="BL130" s="923"/>
      <c r="BM130" s="923"/>
      <c r="BN130" s="923"/>
    </row>
    <row r="131" spans="5:66" s="401" customFormat="1" ht="13.5" customHeight="1" x14ac:dyDescent="0.15">
      <c r="E131" s="923" t="s">
        <v>386</v>
      </c>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3"/>
      <c r="AK131" s="923"/>
      <c r="AL131" s="923"/>
      <c r="AM131" s="923"/>
      <c r="AN131" s="923"/>
      <c r="AO131" s="923"/>
      <c r="AP131" s="923"/>
      <c r="AQ131" s="923"/>
      <c r="AR131" s="923"/>
      <c r="AS131" s="923"/>
      <c r="AT131" s="923"/>
      <c r="AU131" s="923"/>
      <c r="AV131" s="923"/>
      <c r="AW131" s="923"/>
      <c r="AX131" s="923"/>
      <c r="AY131" s="923"/>
      <c r="AZ131" s="923"/>
      <c r="BA131" s="923"/>
      <c r="BB131" s="923"/>
      <c r="BC131" s="923"/>
      <c r="BD131" s="923"/>
      <c r="BE131" s="923"/>
      <c r="BF131" s="923"/>
      <c r="BG131" s="923"/>
      <c r="BH131" s="923"/>
      <c r="BI131" s="923"/>
      <c r="BJ131" s="923"/>
      <c r="BK131" s="923"/>
      <c r="BL131" s="923"/>
      <c r="BM131" s="923"/>
      <c r="BN131" s="923"/>
    </row>
    <row r="132" spans="5:66" s="401" customFormat="1" ht="13.5" customHeight="1" x14ac:dyDescent="0.15">
      <c r="E132" s="923" t="s">
        <v>387</v>
      </c>
      <c r="F132" s="923"/>
      <c r="G132" s="923"/>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3"/>
      <c r="AY132" s="923"/>
      <c r="AZ132" s="923"/>
      <c r="BA132" s="923"/>
      <c r="BB132" s="923"/>
      <c r="BC132" s="923"/>
      <c r="BD132" s="923"/>
      <c r="BE132" s="923"/>
      <c r="BF132" s="923"/>
      <c r="BG132" s="923"/>
      <c r="BH132" s="923"/>
      <c r="BI132" s="923"/>
      <c r="BJ132" s="923"/>
      <c r="BK132" s="923"/>
      <c r="BL132" s="923"/>
      <c r="BM132" s="923"/>
      <c r="BN132" s="923"/>
    </row>
    <row r="133" spans="5:66" s="401" customFormat="1" ht="13.5" customHeight="1" x14ac:dyDescent="0.15">
      <c r="E133" s="923" t="s">
        <v>388</v>
      </c>
      <c r="F133" s="923"/>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3"/>
      <c r="AY133" s="923"/>
      <c r="AZ133" s="923"/>
      <c r="BA133" s="923"/>
      <c r="BB133" s="923"/>
      <c r="BC133" s="923"/>
      <c r="BD133" s="923"/>
      <c r="BE133" s="923"/>
      <c r="BF133" s="923"/>
      <c r="BG133" s="923"/>
      <c r="BH133" s="923"/>
      <c r="BI133" s="923"/>
      <c r="BJ133" s="923"/>
      <c r="BK133" s="923"/>
      <c r="BL133" s="923"/>
      <c r="BM133" s="923"/>
      <c r="BN133" s="923"/>
    </row>
    <row r="134" spans="5:66" s="401" customFormat="1" ht="13.5" customHeight="1" x14ac:dyDescent="0.15">
      <c r="E134" s="923" t="s">
        <v>389</v>
      </c>
      <c r="F134" s="923"/>
      <c r="G134" s="923"/>
      <c r="H134" s="923"/>
      <c r="I134" s="923"/>
      <c r="J134" s="923"/>
      <c r="K134" s="923"/>
      <c r="L134" s="923"/>
      <c r="M134" s="923"/>
      <c r="N134" s="923"/>
      <c r="O134" s="923"/>
      <c r="P134" s="923"/>
      <c r="Q134" s="923"/>
      <c r="R134" s="923"/>
      <c r="S134" s="923"/>
      <c r="T134" s="923"/>
      <c r="U134" s="923"/>
      <c r="V134" s="923"/>
      <c r="W134" s="923"/>
      <c r="X134" s="923"/>
      <c r="Y134" s="923"/>
      <c r="Z134" s="923"/>
      <c r="AA134" s="923"/>
      <c r="AB134" s="923"/>
      <c r="AC134" s="923"/>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3"/>
      <c r="AY134" s="923"/>
      <c r="AZ134" s="923"/>
      <c r="BA134" s="923"/>
      <c r="BB134" s="923"/>
      <c r="BC134" s="923"/>
      <c r="BD134" s="923"/>
      <c r="BE134" s="923"/>
      <c r="BF134" s="923"/>
      <c r="BG134" s="923"/>
      <c r="BH134" s="923"/>
      <c r="BI134" s="923"/>
      <c r="BJ134" s="923"/>
      <c r="BK134" s="923"/>
      <c r="BL134" s="923"/>
      <c r="BM134" s="923"/>
      <c r="BN134" s="923"/>
    </row>
    <row r="135" spans="5:66" s="301" customFormat="1" ht="13.5" customHeight="1" x14ac:dyDescent="0.15">
      <c r="E135" s="916" t="s">
        <v>469</v>
      </c>
      <c r="F135" s="916"/>
      <c r="G135" s="916"/>
      <c r="H135" s="916"/>
      <c r="I135" s="916"/>
      <c r="J135" s="916"/>
      <c r="K135" s="916"/>
      <c r="L135" s="916"/>
      <c r="M135" s="916"/>
      <c r="N135" s="916"/>
      <c r="O135" s="916"/>
      <c r="P135" s="916"/>
      <c r="Q135" s="916"/>
      <c r="R135" s="916"/>
      <c r="S135" s="916"/>
      <c r="T135" s="916"/>
      <c r="U135" s="916"/>
      <c r="V135" s="916"/>
      <c r="W135" s="916"/>
      <c r="X135" s="916"/>
      <c r="Y135" s="916"/>
      <c r="Z135" s="916"/>
      <c r="AA135" s="916"/>
      <c r="AB135" s="916"/>
      <c r="AC135" s="916"/>
      <c r="AD135" s="916"/>
      <c r="AE135" s="916"/>
      <c r="AF135" s="916"/>
      <c r="AG135" s="916"/>
      <c r="AH135" s="916"/>
      <c r="AI135" s="916"/>
      <c r="AJ135" s="916"/>
      <c r="AK135" s="916"/>
      <c r="AL135" s="916"/>
      <c r="AM135" s="916"/>
      <c r="AN135" s="916"/>
      <c r="AO135" s="916"/>
      <c r="AP135" s="916"/>
      <c r="AQ135" s="916"/>
      <c r="AR135" s="916"/>
      <c r="AS135" s="916"/>
      <c r="AT135" s="916"/>
      <c r="AU135" s="916"/>
      <c r="AV135" s="916"/>
      <c r="AW135" s="916"/>
      <c r="AX135" s="916"/>
      <c r="AY135" s="916"/>
      <c r="AZ135" s="916"/>
      <c r="BA135" s="916"/>
      <c r="BB135" s="916"/>
      <c r="BC135" s="916"/>
      <c r="BD135" s="916"/>
      <c r="BE135" s="916"/>
      <c r="BF135" s="916"/>
      <c r="BG135" s="916"/>
      <c r="BH135" s="916"/>
      <c r="BI135" s="916"/>
      <c r="BJ135" s="916"/>
      <c r="BK135" s="916"/>
      <c r="BL135" s="916"/>
      <c r="BM135" s="916"/>
      <c r="BN135" s="916"/>
    </row>
    <row r="136" spans="5:66" s="301" customFormat="1" ht="13.5" customHeight="1" x14ac:dyDescent="0.15">
      <c r="E136" s="916" t="s">
        <v>390</v>
      </c>
      <c r="F136" s="916"/>
      <c r="G136" s="916"/>
      <c r="H136" s="916"/>
      <c r="I136" s="916"/>
      <c r="J136" s="916"/>
      <c r="K136" s="916"/>
      <c r="L136" s="916"/>
      <c r="M136" s="916"/>
      <c r="N136" s="916"/>
      <c r="O136" s="916"/>
      <c r="P136" s="916"/>
      <c r="Q136" s="916"/>
      <c r="R136" s="916"/>
      <c r="S136" s="916"/>
      <c r="T136" s="916"/>
      <c r="U136" s="916"/>
      <c r="V136" s="916"/>
      <c r="W136" s="916"/>
      <c r="X136" s="916"/>
      <c r="Y136" s="916"/>
      <c r="Z136" s="916"/>
      <c r="AA136" s="916"/>
      <c r="AB136" s="916"/>
      <c r="AC136" s="916"/>
      <c r="AD136" s="916"/>
      <c r="AE136" s="916"/>
      <c r="AF136" s="916"/>
      <c r="AG136" s="916"/>
      <c r="AH136" s="916"/>
      <c r="AI136" s="916"/>
      <c r="AJ136" s="916"/>
      <c r="AK136" s="916"/>
      <c r="AL136" s="916"/>
      <c r="AM136" s="916"/>
      <c r="AN136" s="916"/>
      <c r="AO136" s="916"/>
      <c r="AP136" s="916"/>
      <c r="AQ136" s="916"/>
      <c r="AR136" s="916"/>
      <c r="AS136" s="916"/>
      <c r="AT136" s="916"/>
      <c r="AU136" s="916"/>
      <c r="AV136" s="916"/>
      <c r="AW136" s="916"/>
      <c r="AX136" s="916"/>
      <c r="AY136" s="916"/>
      <c r="AZ136" s="916"/>
      <c r="BA136" s="916"/>
      <c r="BB136" s="916"/>
      <c r="BC136" s="916"/>
      <c r="BD136" s="916"/>
      <c r="BE136" s="916"/>
      <c r="BF136" s="916"/>
      <c r="BG136" s="916"/>
      <c r="BH136" s="916"/>
      <c r="BI136" s="916"/>
      <c r="BJ136" s="916"/>
      <c r="BK136" s="916"/>
      <c r="BL136" s="916"/>
      <c r="BM136" s="916"/>
      <c r="BN136" s="916"/>
    </row>
    <row r="137" spans="5:66" s="301" customFormat="1" ht="13.5" customHeight="1" x14ac:dyDescent="0.15">
      <c r="E137" s="916" t="s">
        <v>391</v>
      </c>
      <c r="F137" s="916"/>
      <c r="G137" s="916"/>
      <c r="H137" s="916"/>
      <c r="I137" s="916"/>
      <c r="J137" s="916"/>
      <c r="K137" s="916"/>
      <c r="L137" s="916"/>
      <c r="M137" s="916"/>
      <c r="N137" s="916"/>
      <c r="O137" s="916"/>
      <c r="P137" s="916"/>
      <c r="Q137" s="916"/>
      <c r="R137" s="916"/>
      <c r="S137" s="916"/>
      <c r="T137" s="916"/>
      <c r="U137" s="916"/>
      <c r="V137" s="916"/>
      <c r="W137" s="916"/>
      <c r="X137" s="916"/>
      <c r="Y137" s="916"/>
      <c r="Z137" s="916"/>
      <c r="AA137" s="916"/>
      <c r="AB137" s="916"/>
      <c r="AC137" s="916"/>
      <c r="AD137" s="916"/>
      <c r="AE137" s="916"/>
      <c r="AF137" s="916"/>
      <c r="AG137" s="916"/>
      <c r="AH137" s="916"/>
      <c r="AI137" s="916"/>
      <c r="AJ137" s="916"/>
      <c r="AK137" s="916"/>
      <c r="AL137" s="916"/>
      <c r="AM137" s="916"/>
      <c r="AN137" s="916"/>
      <c r="AO137" s="916"/>
      <c r="AP137" s="916"/>
      <c r="AQ137" s="916"/>
      <c r="AR137" s="916"/>
      <c r="AS137" s="916"/>
      <c r="AT137" s="916"/>
      <c r="AU137" s="916"/>
      <c r="AV137" s="916"/>
      <c r="AW137" s="916"/>
      <c r="AX137" s="916"/>
      <c r="AY137" s="916"/>
      <c r="AZ137" s="916"/>
      <c r="BA137" s="916"/>
      <c r="BB137" s="916"/>
      <c r="BC137" s="916"/>
      <c r="BD137" s="916"/>
      <c r="BE137" s="916"/>
      <c r="BF137" s="916"/>
      <c r="BG137" s="916"/>
      <c r="BH137" s="916"/>
      <c r="BI137" s="916"/>
      <c r="BJ137" s="916"/>
      <c r="BK137" s="916"/>
      <c r="BL137" s="916"/>
      <c r="BM137" s="916"/>
      <c r="BN137" s="916"/>
    </row>
    <row r="138" spans="5:66" s="402" customFormat="1" ht="13.5" customHeight="1" x14ac:dyDescent="0.15">
      <c r="E138" s="917" t="s">
        <v>392</v>
      </c>
      <c r="F138" s="917"/>
      <c r="G138" s="917"/>
      <c r="H138" s="917"/>
      <c r="I138" s="917"/>
      <c r="J138" s="917"/>
      <c r="K138" s="917"/>
      <c r="L138" s="917"/>
      <c r="M138" s="917"/>
      <c r="N138" s="917"/>
      <c r="O138" s="917"/>
      <c r="P138" s="917"/>
      <c r="Q138" s="917"/>
      <c r="R138" s="917"/>
      <c r="S138" s="917"/>
      <c r="T138" s="917"/>
      <c r="U138" s="917"/>
      <c r="V138" s="917"/>
      <c r="W138" s="917"/>
      <c r="X138" s="917"/>
      <c r="Y138" s="917"/>
      <c r="Z138" s="917"/>
      <c r="AA138" s="917"/>
      <c r="AB138" s="917"/>
      <c r="AC138" s="917"/>
      <c r="AD138" s="917"/>
      <c r="AE138" s="917"/>
      <c r="AF138" s="917"/>
      <c r="AG138" s="917"/>
      <c r="AH138" s="917"/>
      <c r="AI138" s="917"/>
      <c r="AJ138" s="917"/>
      <c r="AK138" s="917"/>
      <c r="AL138" s="917"/>
      <c r="AM138" s="917"/>
      <c r="AN138" s="917"/>
      <c r="AO138" s="917"/>
      <c r="AP138" s="917"/>
      <c r="AQ138" s="917"/>
      <c r="AR138" s="917"/>
      <c r="AS138" s="917"/>
      <c r="AT138" s="917"/>
      <c r="AU138" s="917"/>
      <c r="AV138" s="917"/>
      <c r="AW138" s="917"/>
      <c r="AX138" s="917"/>
      <c r="AY138" s="917"/>
      <c r="AZ138" s="917"/>
      <c r="BA138" s="917"/>
      <c r="BB138" s="917"/>
      <c r="BC138" s="917"/>
      <c r="BD138" s="917"/>
      <c r="BE138" s="917"/>
      <c r="BF138" s="917"/>
      <c r="BG138" s="917"/>
      <c r="BH138" s="917"/>
      <c r="BI138" s="917"/>
      <c r="BJ138" s="917"/>
      <c r="BK138" s="917"/>
      <c r="BL138" s="917"/>
      <c r="BM138" s="917"/>
      <c r="BN138" s="917"/>
    </row>
    <row r="139" spans="5:66" s="402" customFormat="1" ht="13.5" customHeight="1" x14ac:dyDescent="0.15">
      <c r="E139" s="916" t="s">
        <v>393</v>
      </c>
      <c r="F139" s="916"/>
      <c r="G139" s="916"/>
      <c r="H139" s="916"/>
      <c r="I139" s="916"/>
      <c r="J139" s="916"/>
      <c r="K139" s="916"/>
      <c r="L139" s="916"/>
      <c r="M139" s="916"/>
      <c r="N139" s="916"/>
      <c r="O139" s="916"/>
      <c r="P139" s="916"/>
      <c r="Q139" s="916"/>
      <c r="R139" s="916"/>
      <c r="S139" s="916"/>
      <c r="T139" s="916"/>
      <c r="U139" s="916"/>
      <c r="V139" s="916"/>
      <c r="W139" s="916"/>
      <c r="X139" s="916"/>
      <c r="Y139" s="916"/>
      <c r="Z139" s="916"/>
      <c r="AA139" s="916"/>
      <c r="AB139" s="916"/>
      <c r="AC139" s="916"/>
      <c r="AD139" s="916"/>
      <c r="AE139" s="916"/>
      <c r="AF139" s="916"/>
      <c r="AG139" s="916"/>
      <c r="AH139" s="916"/>
      <c r="AI139" s="916"/>
      <c r="AJ139" s="916"/>
      <c r="AK139" s="916"/>
      <c r="AL139" s="916"/>
      <c r="AM139" s="916"/>
      <c r="AN139" s="916"/>
      <c r="AO139" s="916"/>
      <c r="AP139" s="916"/>
      <c r="AQ139" s="916"/>
      <c r="AR139" s="916"/>
      <c r="AS139" s="916"/>
      <c r="AT139" s="916"/>
      <c r="AU139" s="916"/>
      <c r="AV139" s="916"/>
      <c r="AW139" s="916"/>
      <c r="AX139" s="916"/>
      <c r="AY139" s="916"/>
      <c r="AZ139" s="916"/>
      <c r="BA139" s="916"/>
      <c r="BB139" s="916"/>
      <c r="BC139" s="916"/>
      <c r="BD139" s="916"/>
      <c r="BE139" s="916"/>
      <c r="BF139" s="916"/>
      <c r="BG139" s="916"/>
      <c r="BH139" s="916"/>
      <c r="BI139" s="916"/>
      <c r="BJ139" s="916"/>
      <c r="BK139" s="916"/>
      <c r="BL139" s="916"/>
      <c r="BM139" s="916"/>
      <c r="BN139" s="916"/>
    </row>
    <row r="140" spans="5:66" s="402" customFormat="1" ht="13.5" customHeight="1" x14ac:dyDescent="0.15">
      <c r="E140" s="917" t="s">
        <v>133</v>
      </c>
      <c r="F140" s="917"/>
      <c r="G140" s="917"/>
      <c r="H140" s="917"/>
      <c r="I140" s="917"/>
      <c r="J140" s="917"/>
      <c r="K140" s="917"/>
      <c r="L140" s="917"/>
      <c r="M140" s="917"/>
      <c r="N140" s="917"/>
      <c r="O140" s="917"/>
      <c r="P140" s="917"/>
      <c r="Q140" s="917"/>
      <c r="R140" s="917"/>
      <c r="S140" s="917"/>
      <c r="T140" s="917"/>
      <c r="U140" s="917"/>
      <c r="V140" s="917"/>
      <c r="W140" s="917"/>
      <c r="X140" s="917"/>
      <c r="Y140" s="917"/>
      <c r="Z140" s="917"/>
      <c r="AA140" s="917"/>
      <c r="AB140" s="917"/>
      <c r="AC140" s="917"/>
      <c r="AD140" s="917"/>
      <c r="AE140" s="917"/>
      <c r="AF140" s="917"/>
      <c r="AG140" s="917"/>
      <c r="AH140" s="917"/>
      <c r="AI140" s="917"/>
      <c r="AJ140" s="917"/>
      <c r="AK140" s="917"/>
      <c r="AL140" s="917"/>
      <c r="AM140" s="917"/>
      <c r="AN140" s="917"/>
      <c r="AO140" s="917"/>
      <c r="AP140" s="917"/>
      <c r="AQ140" s="917"/>
      <c r="AR140" s="917"/>
      <c r="AS140" s="917"/>
      <c r="AT140" s="917"/>
      <c r="AU140" s="917"/>
      <c r="AV140" s="917"/>
      <c r="AW140" s="917"/>
      <c r="AX140" s="917"/>
      <c r="AY140" s="917"/>
      <c r="AZ140" s="917"/>
      <c r="BA140" s="917"/>
      <c r="BB140" s="917"/>
      <c r="BC140" s="917"/>
      <c r="BD140" s="917"/>
      <c r="BE140" s="917"/>
      <c r="BF140" s="917"/>
      <c r="BG140" s="917"/>
      <c r="BH140" s="917"/>
      <c r="BI140" s="917"/>
      <c r="BJ140" s="917"/>
      <c r="BK140" s="917"/>
      <c r="BL140" s="917"/>
      <c r="BM140" s="917"/>
      <c r="BN140" s="917"/>
    </row>
    <row r="141" spans="5:66" s="402" customFormat="1" ht="13.5" customHeight="1" x14ac:dyDescent="0.15">
      <c r="E141" s="916" t="s">
        <v>394</v>
      </c>
      <c r="F141" s="916"/>
      <c r="G141" s="916"/>
      <c r="H141" s="916"/>
      <c r="I141" s="916"/>
      <c r="J141" s="916"/>
      <c r="K141" s="916"/>
      <c r="L141" s="916"/>
      <c r="M141" s="916"/>
      <c r="N141" s="916"/>
      <c r="O141" s="916"/>
      <c r="P141" s="916"/>
      <c r="Q141" s="916"/>
      <c r="R141" s="916"/>
      <c r="S141" s="916"/>
      <c r="T141" s="916"/>
      <c r="U141" s="916"/>
      <c r="V141" s="916"/>
      <c r="W141" s="916"/>
      <c r="X141" s="916"/>
      <c r="Y141" s="916"/>
      <c r="Z141" s="916"/>
      <c r="AA141" s="916"/>
      <c r="AB141" s="916"/>
      <c r="AC141" s="916"/>
      <c r="AD141" s="916"/>
      <c r="AE141" s="916"/>
      <c r="AF141" s="916"/>
      <c r="AG141" s="916"/>
      <c r="AH141" s="916"/>
      <c r="AI141" s="916"/>
      <c r="AJ141" s="916"/>
      <c r="AK141" s="916"/>
      <c r="AL141" s="916"/>
      <c r="AM141" s="916"/>
      <c r="AN141" s="916"/>
      <c r="AO141" s="916"/>
      <c r="AP141" s="916"/>
      <c r="AQ141" s="916"/>
      <c r="AR141" s="916"/>
      <c r="AS141" s="916"/>
      <c r="AT141" s="916"/>
      <c r="AU141" s="916"/>
      <c r="AV141" s="916"/>
      <c r="AW141" s="916"/>
      <c r="AX141" s="916"/>
      <c r="AY141" s="916"/>
      <c r="AZ141" s="916"/>
      <c r="BA141" s="916"/>
      <c r="BB141" s="916"/>
      <c r="BC141" s="916"/>
      <c r="BD141" s="916"/>
      <c r="BE141" s="916"/>
      <c r="BF141" s="916"/>
      <c r="BG141" s="916"/>
      <c r="BH141" s="916"/>
      <c r="BI141" s="916"/>
      <c r="BJ141" s="916"/>
      <c r="BK141" s="916"/>
      <c r="BL141" s="916"/>
      <c r="BM141" s="916"/>
      <c r="BN141" s="916"/>
    </row>
    <row r="142" spans="5:66" s="402" customFormat="1" x14ac:dyDescent="0.15">
      <c r="E142" s="917" t="s">
        <v>395</v>
      </c>
      <c r="F142" s="917"/>
      <c r="G142" s="917"/>
      <c r="H142" s="917"/>
      <c r="I142" s="917"/>
      <c r="J142" s="917"/>
      <c r="K142" s="917"/>
      <c r="L142" s="917"/>
      <c r="M142" s="917"/>
      <c r="N142" s="917"/>
      <c r="O142" s="917"/>
      <c r="P142" s="917"/>
      <c r="Q142" s="917"/>
      <c r="R142" s="917"/>
      <c r="S142" s="917"/>
      <c r="T142" s="917"/>
      <c r="U142" s="917"/>
      <c r="V142" s="917"/>
      <c r="W142" s="917"/>
      <c r="X142" s="917"/>
      <c r="Y142" s="917"/>
      <c r="Z142" s="917"/>
      <c r="AA142" s="917"/>
      <c r="AB142" s="917"/>
      <c r="AC142" s="917"/>
      <c r="AD142" s="917"/>
      <c r="AE142" s="917"/>
      <c r="AF142" s="917"/>
      <c r="AG142" s="917"/>
      <c r="AH142" s="917"/>
      <c r="AI142" s="917"/>
      <c r="AJ142" s="917"/>
      <c r="AK142" s="917"/>
      <c r="AL142" s="917"/>
      <c r="AM142" s="917"/>
      <c r="AN142" s="917"/>
      <c r="AO142" s="917"/>
      <c r="AP142" s="917"/>
      <c r="AQ142" s="917"/>
      <c r="AR142" s="917"/>
      <c r="AS142" s="917"/>
      <c r="AT142" s="917"/>
      <c r="AU142" s="917"/>
      <c r="AV142" s="917"/>
      <c r="AW142" s="917"/>
      <c r="AX142" s="917"/>
      <c r="AY142" s="917"/>
      <c r="AZ142" s="917"/>
      <c r="BA142" s="917"/>
      <c r="BB142" s="917"/>
      <c r="BC142" s="917"/>
      <c r="BD142" s="917"/>
      <c r="BE142" s="917"/>
      <c r="BF142" s="917"/>
      <c r="BG142" s="917"/>
      <c r="BH142" s="917"/>
      <c r="BI142" s="917"/>
      <c r="BJ142" s="917"/>
      <c r="BK142" s="917"/>
      <c r="BL142" s="917"/>
      <c r="BM142" s="917"/>
      <c r="BN142" s="917"/>
    </row>
    <row r="143" spans="5:66" s="402" customFormat="1" x14ac:dyDescent="0.15">
      <c r="E143" s="917" t="s">
        <v>396</v>
      </c>
      <c r="F143" s="917"/>
      <c r="G143" s="917"/>
      <c r="H143" s="917"/>
      <c r="I143" s="917"/>
      <c r="J143" s="917"/>
      <c r="K143" s="917"/>
      <c r="L143" s="917"/>
      <c r="M143" s="917"/>
      <c r="N143" s="917"/>
      <c r="O143" s="917"/>
      <c r="P143" s="917"/>
      <c r="Q143" s="917"/>
      <c r="R143" s="917"/>
      <c r="S143" s="917"/>
      <c r="T143" s="917"/>
      <c r="U143" s="917"/>
      <c r="V143" s="917"/>
      <c r="W143" s="917"/>
      <c r="X143" s="917"/>
      <c r="Y143" s="917"/>
      <c r="Z143" s="917"/>
      <c r="AA143" s="917"/>
      <c r="AB143" s="917"/>
      <c r="AC143" s="917"/>
      <c r="AD143" s="917"/>
      <c r="AE143" s="917"/>
      <c r="AF143" s="917"/>
      <c r="AG143" s="917"/>
      <c r="AH143" s="917"/>
      <c r="AI143" s="917"/>
      <c r="AJ143" s="917"/>
      <c r="AK143" s="917"/>
      <c r="AL143" s="917"/>
      <c r="AM143" s="917"/>
      <c r="AN143" s="917"/>
      <c r="AO143" s="917"/>
      <c r="AP143" s="917"/>
      <c r="AQ143" s="917"/>
      <c r="AR143" s="917"/>
      <c r="AS143" s="917"/>
      <c r="AT143" s="917"/>
      <c r="AU143" s="917"/>
      <c r="AV143" s="917"/>
      <c r="AW143" s="917"/>
      <c r="AX143" s="917"/>
      <c r="AY143" s="917"/>
      <c r="AZ143" s="917"/>
      <c r="BA143" s="917"/>
      <c r="BB143" s="917"/>
      <c r="BC143" s="917"/>
      <c r="BD143" s="917"/>
      <c r="BE143" s="917"/>
      <c r="BF143" s="917"/>
      <c r="BG143" s="917"/>
      <c r="BH143" s="917"/>
      <c r="BI143" s="917"/>
      <c r="BJ143" s="917"/>
      <c r="BK143" s="917"/>
      <c r="BL143" s="917"/>
      <c r="BM143" s="917"/>
      <c r="BN143" s="917"/>
    </row>
    <row r="144" spans="5:66" s="402" customFormat="1" ht="13.5" customHeight="1" x14ac:dyDescent="0.15">
      <c r="E144" s="916" t="s">
        <v>397</v>
      </c>
      <c r="F144" s="916"/>
      <c r="G144" s="916"/>
      <c r="H144" s="916"/>
      <c r="I144" s="916"/>
      <c r="J144" s="916"/>
      <c r="K144" s="916"/>
      <c r="L144" s="916"/>
      <c r="M144" s="916"/>
      <c r="N144" s="916"/>
      <c r="O144" s="916"/>
      <c r="P144" s="916"/>
      <c r="Q144" s="916"/>
      <c r="R144" s="916"/>
      <c r="S144" s="916"/>
      <c r="T144" s="916"/>
      <c r="U144" s="916"/>
      <c r="V144" s="916"/>
      <c r="W144" s="916"/>
      <c r="X144" s="916"/>
      <c r="Y144" s="916"/>
      <c r="Z144" s="916"/>
      <c r="AA144" s="916"/>
      <c r="AB144" s="916"/>
      <c r="AC144" s="916"/>
      <c r="AD144" s="916"/>
      <c r="AE144" s="916"/>
      <c r="AF144" s="916"/>
      <c r="AG144" s="916"/>
      <c r="AH144" s="916"/>
      <c r="AI144" s="916"/>
      <c r="AJ144" s="916"/>
      <c r="AK144" s="916"/>
      <c r="AL144" s="916"/>
      <c r="AM144" s="916"/>
      <c r="AN144" s="916"/>
      <c r="AO144" s="916"/>
      <c r="AP144" s="916"/>
      <c r="AQ144" s="916"/>
      <c r="AR144" s="916"/>
      <c r="AS144" s="916"/>
      <c r="AT144" s="916"/>
      <c r="AU144" s="916"/>
      <c r="AV144" s="916"/>
      <c r="AW144" s="916"/>
      <c r="AX144" s="916"/>
      <c r="AY144" s="916"/>
      <c r="AZ144" s="916"/>
      <c r="BA144" s="916"/>
      <c r="BB144" s="916"/>
      <c r="BC144" s="916"/>
      <c r="BD144" s="916"/>
      <c r="BE144" s="916"/>
      <c r="BF144" s="916"/>
      <c r="BG144" s="916"/>
      <c r="BH144" s="916"/>
      <c r="BI144" s="916"/>
      <c r="BJ144" s="916"/>
      <c r="BK144" s="916"/>
      <c r="BL144" s="916"/>
      <c r="BM144" s="916"/>
      <c r="BN144" s="916"/>
    </row>
    <row r="145" spans="5:66" s="402" customFormat="1" ht="13.5" customHeight="1" x14ac:dyDescent="0.15">
      <c r="E145" s="916" t="s">
        <v>398</v>
      </c>
      <c r="F145" s="916"/>
      <c r="G145" s="916"/>
      <c r="H145" s="916"/>
      <c r="I145" s="916"/>
      <c r="J145" s="916"/>
      <c r="K145" s="916"/>
      <c r="L145" s="916"/>
      <c r="M145" s="916"/>
      <c r="N145" s="916"/>
      <c r="O145" s="916"/>
      <c r="P145" s="916"/>
      <c r="Q145" s="916"/>
      <c r="R145" s="916"/>
      <c r="S145" s="916"/>
      <c r="T145" s="916"/>
      <c r="U145" s="916"/>
      <c r="V145" s="916"/>
      <c r="W145" s="916"/>
      <c r="X145" s="916"/>
      <c r="Y145" s="916"/>
      <c r="Z145" s="916"/>
      <c r="AA145" s="916"/>
      <c r="AB145" s="916"/>
      <c r="AC145" s="916"/>
      <c r="AD145" s="916"/>
      <c r="AE145" s="916"/>
      <c r="AF145" s="916"/>
      <c r="AG145" s="916"/>
      <c r="AH145" s="916"/>
      <c r="AI145" s="916"/>
      <c r="AJ145" s="916"/>
      <c r="AK145" s="916"/>
      <c r="AL145" s="916"/>
      <c r="AM145" s="916"/>
      <c r="AN145" s="916"/>
      <c r="AO145" s="916"/>
      <c r="AP145" s="916"/>
      <c r="AQ145" s="916"/>
      <c r="AR145" s="916"/>
      <c r="AS145" s="916"/>
      <c r="AT145" s="916"/>
      <c r="AU145" s="916"/>
      <c r="AV145" s="916"/>
      <c r="AW145" s="916"/>
      <c r="AX145" s="916"/>
      <c r="AY145" s="916"/>
      <c r="AZ145" s="916"/>
      <c r="BA145" s="916"/>
      <c r="BB145" s="916"/>
      <c r="BC145" s="916"/>
      <c r="BD145" s="916"/>
      <c r="BE145" s="916"/>
      <c r="BF145" s="916"/>
      <c r="BG145" s="916"/>
      <c r="BH145" s="916"/>
      <c r="BI145" s="916"/>
      <c r="BJ145" s="916"/>
      <c r="BK145" s="916"/>
      <c r="BL145" s="916"/>
      <c r="BM145" s="916"/>
      <c r="BN145" s="916"/>
    </row>
    <row r="146" spans="5:66" s="402" customFormat="1" ht="13.5" customHeight="1" x14ac:dyDescent="0.15">
      <c r="E146" s="916" t="s">
        <v>399</v>
      </c>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916"/>
      <c r="AM146" s="916"/>
      <c r="AN146" s="916"/>
      <c r="AO146" s="916"/>
      <c r="AP146" s="916"/>
      <c r="AQ146" s="916"/>
      <c r="AR146" s="916"/>
      <c r="AS146" s="916"/>
      <c r="AT146" s="916"/>
      <c r="AU146" s="916"/>
      <c r="AV146" s="916"/>
      <c r="AW146" s="916"/>
      <c r="AX146" s="916"/>
      <c r="AY146" s="916"/>
      <c r="AZ146" s="916"/>
      <c r="BA146" s="916"/>
      <c r="BB146" s="916"/>
      <c r="BC146" s="916"/>
      <c r="BD146" s="916"/>
      <c r="BE146" s="916"/>
      <c r="BF146" s="916"/>
      <c r="BG146" s="916"/>
      <c r="BH146" s="916"/>
      <c r="BI146" s="916"/>
      <c r="BJ146" s="916"/>
      <c r="BK146" s="916"/>
      <c r="BL146" s="916"/>
      <c r="BM146" s="916"/>
      <c r="BN146" s="916"/>
    </row>
    <row r="147" spans="5:66" s="402" customFormat="1" ht="13.5" customHeight="1" x14ac:dyDescent="0.15">
      <c r="E147" s="917" t="s">
        <v>134</v>
      </c>
      <c r="F147" s="917"/>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7"/>
      <c r="AY147" s="917"/>
      <c r="AZ147" s="917"/>
      <c r="BA147" s="917"/>
      <c r="BB147" s="917"/>
      <c r="BC147" s="917"/>
      <c r="BD147" s="917"/>
      <c r="BE147" s="917"/>
      <c r="BF147" s="917"/>
      <c r="BG147" s="917"/>
      <c r="BH147" s="917"/>
      <c r="BI147" s="917"/>
      <c r="BJ147" s="917"/>
      <c r="BK147" s="917"/>
      <c r="BL147" s="917"/>
      <c r="BM147" s="917"/>
      <c r="BN147" s="917"/>
    </row>
  </sheetData>
  <mergeCells count="544">
    <mergeCell ref="B2:BN2"/>
    <mergeCell ref="E142:BN142"/>
    <mergeCell ref="E143:BN143"/>
    <mergeCell ref="E144:BN144"/>
    <mergeCell ref="E145:BN145"/>
    <mergeCell ref="E146:BN146"/>
    <mergeCell ref="E147:BN147"/>
    <mergeCell ref="E136:BN136"/>
    <mergeCell ref="E137:BN137"/>
    <mergeCell ref="E138:BN138"/>
    <mergeCell ref="E139:BN139"/>
    <mergeCell ref="E140:BN140"/>
    <mergeCell ref="E141:BN141"/>
    <mergeCell ref="E130:BN130"/>
    <mergeCell ref="E131:BN131"/>
    <mergeCell ref="E132:BN132"/>
    <mergeCell ref="E133:BN133"/>
    <mergeCell ref="E134:BN134"/>
    <mergeCell ref="E135:BN135"/>
    <mergeCell ref="F122:BN122"/>
    <mergeCell ref="F123:BN123"/>
    <mergeCell ref="E124:BN124"/>
    <mergeCell ref="E125:BN125"/>
    <mergeCell ref="E126:BN126"/>
    <mergeCell ref="E127:BN127"/>
    <mergeCell ref="F109:BN109"/>
    <mergeCell ref="E110:BN110"/>
    <mergeCell ref="E118:BN118"/>
    <mergeCell ref="E119:BN119"/>
    <mergeCell ref="F120:BN120"/>
    <mergeCell ref="F121:BN121"/>
    <mergeCell ref="D95:J95"/>
    <mergeCell ref="K95:V95"/>
    <mergeCell ref="W95:X95"/>
    <mergeCell ref="D96:J96"/>
    <mergeCell ref="K96:V96"/>
    <mergeCell ref="W96:X96"/>
    <mergeCell ref="AS93:AT93"/>
    <mergeCell ref="C94:J94"/>
    <mergeCell ref="K94:X94"/>
    <mergeCell ref="AG92:AH92"/>
    <mergeCell ref="AI92:AM92"/>
    <mergeCell ref="AO92:AQ92"/>
    <mergeCell ref="AS92:AT92"/>
    <mergeCell ref="D93:J93"/>
    <mergeCell ref="K93:P93"/>
    <mergeCell ref="R93:S93"/>
    <mergeCell ref="U93:V93"/>
    <mergeCell ref="W93:AB93"/>
    <mergeCell ref="AD93:AE93"/>
    <mergeCell ref="C82:C93"/>
    <mergeCell ref="D82:J82"/>
    <mergeCell ref="K82:V82"/>
    <mergeCell ref="W82:AH82"/>
    <mergeCell ref="D83:J84"/>
    <mergeCell ref="K83:T84"/>
    <mergeCell ref="U83:V84"/>
    <mergeCell ref="W83:AF84"/>
    <mergeCell ref="D92:J92"/>
    <mergeCell ref="K92:P92"/>
    <mergeCell ref="R92:S92"/>
    <mergeCell ref="U92:V92"/>
    <mergeCell ref="W92:AB92"/>
    <mergeCell ref="AD92:AE92"/>
    <mergeCell ref="AG93:AH93"/>
    <mergeCell ref="AI93:AM93"/>
    <mergeCell ref="AO93:AQ93"/>
    <mergeCell ref="AS90:AT90"/>
    <mergeCell ref="D91:J91"/>
    <mergeCell ref="K91:P91"/>
    <mergeCell ref="R91:S91"/>
    <mergeCell ref="U91:V91"/>
    <mergeCell ref="W91:AB91"/>
    <mergeCell ref="AD91:AE91"/>
    <mergeCell ref="AG91:AH91"/>
    <mergeCell ref="AI91:AM91"/>
    <mergeCell ref="AO91:AQ91"/>
    <mergeCell ref="AS91:AT91"/>
    <mergeCell ref="D90:J90"/>
    <mergeCell ref="K90:P90"/>
    <mergeCell ref="R90:S90"/>
    <mergeCell ref="U90:V90"/>
    <mergeCell ref="W90:AB90"/>
    <mergeCell ref="AD90:AE90"/>
    <mergeCell ref="AG90:AH90"/>
    <mergeCell ref="AI90:AM90"/>
    <mergeCell ref="AO90:AQ90"/>
    <mergeCell ref="D87:J87"/>
    <mergeCell ref="K87:T87"/>
    <mergeCell ref="U87:V87"/>
    <mergeCell ref="W87:AF87"/>
    <mergeCell ref="AG87:AH87"/>
    <mergeCell ref="D88:J89"/>
    <mergeCell ref="K88:V89"/>
    <mergeCell ref="W88:AH89"/>
    <mergeCell ref="AI89:AT89"/>
    <mergeCell ref="AH80:AP80"/>
    <mergeCell ref="AG83:AH84"/>
    <mergeCell ref="D85:J86"/>
    <mergeCell ref="AH81:AP81"/>
    <mergeCell ref="AQ81:AR81"/>
    <mergeCell ref="AS81:AX81"/>
    <mergeCell ref="AY81:AZ81"/>
    <mergeCell ref="BA81:BG81"/>
    <mergeCell ref="BH81:BI81"/>
    <mergeCell ref="AQ80:AR80"/>
    <mergeCell ref="AS80:AX80"/>
    <mergeCell ref="AY80:AZ80"/>
    <mergeCell ref="BA80:BG80"/>
    <mergeCell ref="BH80:BI80"/>
    <mergeCell ref="E81:O81"/>
    <mergeCell ref="P81:V81"/>
    <mergeCell ref="W81:X81"/>
    <mergeCell ref="Y81:AE81"/>
    <mergeCell ref="AF81:AG81"/>
    <mergeCell ref="K85:T86"/>
    <mergeCell ref="U85:V86"/>
    <mergeCell ref="W85:AF86"/>
    <mergeCell ref="AG85:AH86"/>
    <mergeCell ref="AH78:AR78"/>
    <mergeCell ref="AS78:AZ78"/>
    <mergeCell ref="BA78:BI78"/>
    <mergeCell ref="E79:O79"/>
    <mergeCell ref="P79:V79"/>
    <mergeCell ref="W79:X79"/>
    <mergeCell ref="Y79:AE79"/>
    <mergeCell ref="AF79:AG79"/>
    <mergeCell ref="AH79:AP79"/>
    <mergeCell ref="AQ79:AR79"/>
    <mergeCell ref="AS79:AX79"/>
    <mergeCell ref="AY79:AZ79"/>
    <mergeCell ref="BA79:BG79"/>
    <mergeCell ref="BH79:BI79"/>
    <mergeCell ref="P76:AE76"/>
    <mergeCell ref="AF76:AG76"/>
    <mergeCell ref="E77:O77"/>
    <mergeCell ref="P77:AE77"/>
    <mergeCell ref="AF77:AG77"/>
    <mergeCell ref="D78:D81"/>
    <mergeCell ref="E78:O78"/>
    <mergeCell ref="P78:X78"/>
    <mergeCell ref="Y78:AG78"/>
    <mergeCell ref="E80:O80"/>
    <mergeCell ref="P80:V80"/>
    <mergeCell ref="W80:X80"/>
    <mergeCell ref="Y80:AE80"/>
    <mergeCell ref="AF80:AG80"/>
    <mergeCell ref="C72:C81"/>
    <mergeCell ref="D72:O72"/>
    <mergeCell ref="P72:X72"/>
    <mergeCell ref="Y72:AG72"/>
    <mergeCell ref="AH72:AR72"/>
    <mergeCell ref="AS72:AZ72"/>
    <mergeCell ref="BA72:BI72"/>
    <mergeCell ref="D73:O73"/>
    <mergeCell ref="AS73:AX73"/>
    <mergeCell ref="AY73:AZ73"/>
    <mergeCell ref="BA73:BH73"/>
    <mergeCell ref="D74:D77"/>
    <mergeCell ref="E74:O74"/>
    <mergeCell ref="P74:AG74"/>
    <mergeCell ref="E75:O75"/>
    <mergeCell ref="P75:AE75"/>
    <mergeCell ref="AF75:AG75"/>
    <mergeCell ref="E76:O76"/>
    <mergeCell ref="P73:V73"/>
    <mergeCell ref="W73:X73"/>
    <mergeCell ref="Y73:AE73"/>
    <mergeCell ref="AF73:AG73"/>
    <mergeCell ref="AH73:AP73"/>
    <mergeCell ref="AQ73:AR73"/>
    <mergeCell ref="D71:O71"/>
    <mergeCell ref="P71:X71"/>
    <mergeCell ref="Y71:AE71"/>
    <mergeCell ref="AF71:AG71"/>
    <mergeCell ref="AH71:AP71"/>
    <mergeCell ref="AQ71:AR71"/>
    <mergeCell ref="AS71:AX71"/>
    <mergeCell ref="AY71:AZ71"/>
    <mergeCell ref="BA71:BH71"/>
    <mergeCell ref="AQ69:AR69"/>
    <mergeCell ref="AS69:AX69"/>
    <mergeCell ref="AY69:AZ69"/>
    <mergeCell ref="BA69:BH69"/>
    <mergeCell ref="D70:O70"/>
    <mergeCell ref="P70:V70"/>
    <mergeCell ref="W70:X70"/>
    <mergeCell ref="Y70:AE70"/>
    <mergeCell ref="AF70:AG70"/>
    <mergeCell ref="AH70:AP70"/>
    <mergeCell ref="AQ70:AR70"/>
    <mergeCell ref="AS70:AX70"/>
    <mergeCell ref="AY70:AZ70"/>
    <mergeCell ref="BA70:BH70"/>
    <mergeCell ref="B67:B96"/>
    <mergeCell ref="C67:C71"/>
    <mergeCell ref="D67:O67"/>
    <mergeCell ref="P67:X67"/>
    <mergeCell ref="Y67:AG67"/>
    <mergeCell ref="AH67:AR67"/>
    <mergeCell ref="AS67:AZ67"/>
    <mergeCell ref="BA67:BI67"/>
    <mergeCell ref="BJ67:BN67"/>
    <mergeCell ref="D68:O68"/>
    <mergeCell ref="P68:X68"/>
    <mergeCell ref="Y68:AE68"/>
    <mergeCell ref="AF68:AG68"/>
    <mergeCell ref="AH68:AP68"/>
    <mergeCell ref="AQ68:AR68"/>
    <mergeCell ref="AS68:AX68"/>
    <mergeCell ref="AY68:AZ68"/>
    <mergeCell ref="BA68:BH68"/>
    <mergeCell ref="BJ68:BN96"/>
    <mergeCell ref="D69:O69"/>
    <mergeCell ref="P69:X69"/>
    <mergeCell ref="Y69:AE69"/>
    <mergeCell ref="AF69:AG69"/>
    <mergeCell ref="AH69:AP69"/>
    <mergeCell ref="BJ64:BN66"/>
    <mergeCell ref="D65:M65"/>
    <mergeCell ref="N65:Q65"/>
    <mergeCell ref="S65:V65"/>
    <mergeCell ref="X65:AA65"/>
    <mergeCell ref="AC65:AF65"/>
    <mergeCell ref="D64:M64"/>
    <mergeCell ref="N64:Q64"/>
    <mergeCell ref="S64:V64"/>
    <mergeCell ref="X64:AA64"/>
    <mergeCell ref="AC64:AF64"/>
    <mergeCell ref="AH64:AK64"/>
    <mergeCell ref="AH65:AK65"/>
    <mergeCell ref="AM65:AS65"/>
    <mergeCell ref="AU65:AY65"/>
    <mergeCell ref="BC65:BD65"/>
    <mergeCell ref="BF65:BH65"/>
    <mergeCell ref="D66:M66"/>
    <mergeCell ref="N66:Q66"/>
    <mergeCell ref="S66:V66"/>
    <mergeCell ref="X66:AA66"/>
    <mergeCell ref="AC66:AF66"/>
    <mergeCell ref="AH66:AK66"/>
    <mergeCell ref="AM66:AS66"/>
    <mergeCell ref="BJ60:BN63"/>
    <mergeCell ref="N61:R63"/>
    <mergeCell ref="AH61:AL63"/>
    <mergeCell ref="S62:W63"/>
    <mergeCell ref="X62:AB63"/>
    <mergeCell ref="AM62:AT63"/>
    <mergeCell ref="AU62:AZ63"/>
    <mergeCell ref="AC63:AG63"/>
    <mergeCell ref="BA63:BB63"/>
    <mergeCell ref="AH59:AK59"/>
    <mergeCell ref="AM59:AS59"/>
    <mergeCell ref="AU59:AY59"/>
    <mergeCell ref="BC59:BD59"/>
    <mergeCell ref="BF59:BH59"/>
    <mergeCell ref="C60:C66"/>
    <mergeCell ref="D60:M63"/>
    <mergeCell ref="N60:AZ60"/>
    <mergeCell ref="BC60:BE63"/>
    <mergeCell ref="BF60:BI63"/>
    <mergeCell ref="AM64:AS64"/>
    <mergeCell ref="AU64:AY64"/>
    <mergeCell ref="BC64:BD64"/>
    <mergeCell ref="BF64:BH64"/>
    <mergeCell ref="AU66:AY66"/>
    <mergeCell ref="BC66:BD66"/>
    <mergeCell ref="BF66:BH66"/>
    <mergeCell ref="C54:C59"/>
    <mergeCell ref="D54:M56"/>
    <mergeCell ref="N54:AZ54"/>
    <mergeCell ref="BC54:BE56"/>
    <mergeCell ref="BF54:BI56"/>
    <mergeCell ref="AM57:AS57"/>
    <mergeCell ref="AU57:AY57"/>
    <mergeCell ref="BC57:BD57"/>
    <mergeCell ref="BF57:BH57"/>
    <mergeCell ref="BJ57:BN59"/>
    <mergeCell ref="D58:M58"/>
    <mergeCell ref="N58:Q58"/>
    <mergeCell ref="S58:V58"/>
    <mergeCell ref="X58:AA58"/>
    <mergeCell ref="AC58:AF58"/>
    <mergeCell ref="D57:M57"/>
    <mergeCell ref="N57:Q57"/>
    <mergeCell ref="S57:V57"/>
    <mergeCell ref="X57:AA57"/>
    <mergeCell ref="AC57:AF57"/>
    <mergeCell ref="AH57:AK57"/>
    <mergeCell ref="AH58:AK58"/>
    <mergeCell ref="AM58:AS58"/>
    <mergeCell ref="AU58:AY58"/>
    <mergeCell ref="BC58:BD58"/>
    <mergeCell ref="BF58:BH58"/>
    <mergeCell ref="D59:M59"/>
    <mergeCell ref="N59:Q59"/>
    <mergeCell ref="S59:V59"/>
    <mergeCell ref="X59:AA59"/>
    <mergeCell ref="AC59:AF59"/>
    <mergeCell ref="BJ54:BN56"/>
    <mergeCell ref="N55:R56"/>
    <mergeCell ref="AI53:AJ53"/>
    <mergeCell ref="AL53:AM53"/>
    <mergeCell ref="AO53:AP53"/>
    <mergeCell ref="AR53:AS53"/>
    <mergeCell ref="AU53:AV53"/>
    <mergeCell ref="AX53:AY53"/>
    <mergeCell ref="X55:AB56"/>
    <mergeCell ref="AC55:AG56"/>
    <mergeCell ref="AH55:AL56"/>
    <mergeCell ref="AU55:AZ56"/>
    <mergeCell ref="BA55:BB56"/>
    <mergeCell ref="S56:W56"/>
    <mergeCell ref="AM56:AT56"/>
    <mergeCell ref="BC53:BD53"/>
    <mergeCell ref="BF53:BG53"/>
    <mergeCell ref="BK53:BM53"/>
    <mergeCell ref="BK52:BM52"/>
    <mergeCell ref="BN52:BN53"/>
    <mergeCell ref="D53:M53"/>
    <mergeCell ref="N53:O53"/>
    <mergeCell ref="Q53:R53"/>
    <mergeCell ref="T53:U53"/>
    <mergeCell ref="W53:X53"/>
    <mergeCell ref="Z53:AA53"/>
    <mergeCell ref="AC53:AD53"/>
    <mergeCell ref="AF53:AG53"/>
    <mergeCell ref="AU52:AV52"/>
    <mergeCell ref="AX52:AZ52"/>
    <mergeCell ref="BA52:BB52"/>
    <mergeCell ref="BC52:BE52"/>
    <mergeCell ref="BF52:BH52"/>
    <mergeCell ref="BI52:BJ52"/>
    <mergeCell ref="AC52:AE52"/>
    <mergeCell ref="AF52:AH52"/>
    <mergeCell ref="AI52:AK52"/>
    <mergeCell ref="AL52:AN52"/>
    <mergeCell ref="AO52:AQ52"/>
    <mergeCell ref="AR52:AS52"/>
    <mergeCell ref="D52:M52"/>
    <mergeCell ref="N52:P52"/>
    <mergeCell ref="Q52:S52"/>
    <mergeCell ref="T52:V52"/>
    <mergeCell ref="W52:Y52"/>
    <mergeCell ref="Z52:AB52"/>
    <mergeCell ref="AR51:AS51"/>
    <mergeCell ref="AU51:AV51"/>
    <mergeCell ref="AX51:AY51"/>
    <mergeCell ref="BC51:BD51"/>
    <mergeCell ref="BF51:BG51"/>
    <mergeCell ref="BK51:BL51"/>
    <mergeCell ref="Z51:AA51"/>
    <mergeCell ref="AC51:AD51"/>
    <mergeCell ref="AF51:AG51"/>
    <mergeCell ref="AI51:AJ51"/>
    <mergeCell ref="AL51:AM51"/>
    <mergeCell ref="AO51:AP51"/>
    <mergeCell ref="AX50:AZ50"/>
    <mergeCell ref="BA50:BB50"/>
    <mergeCell ref="BC50:BE50"/>
    <mergeCell ref="BF50:BG50"/>
    <mergeCell ref="BK50:BL50"/>
    <mergeCell ref="AR50:AS50"/>
    <mergeCell ref="AU50:AV50"/>
    <mergeCell ref="D51:M51"/>
    <mergeCell ref="N51:O51"/>
    <mergeCell ref="Q51:R51"/>
    <mergeCell ref="T51:U51"/>
    <mergeCell ref="W51:X51"/>
    <mergeCell ref="AF50:AH50"/>
    <mergeCell ref="AI50:AK50"/>
    <mergeCell ref="AL50:AN50"/>
    <mergeCell ref="AO50:AQ50"/>
    <mergeCell ref="BO45:BO48"/>
    <mergeCell ref="N46:P48"/>
    <mergeCell ref="Q46:S48"/>
    <mergeCell ref="T46:V48"/>
    <mergeCell ref="W46:Y48"/>
    <mergeCell ref="Z46:AB48"/>
    <mergeCell ref="AC46:AE48"/>
    <mergeCell ref="BC48:BE48"/>
    <mergeCell ref="D49:M49"/>
    <mergeCell ref="N49:O49"/>
    <mergeCell ref="Q49:R49"/>
    <mergeCell ref="T49:U49"/>
    <mergeCell ref="W49:X49"/>
    <mergeCell ref="Z49:AA49"/>
    <mergeCell ref="AC49:AE49"/>
    <mergeCell ref="AF49:AH49"/>
    <mergeCell ref="AI49:AK49"/>
    <mergeCell ref="AI47:AK48"/>
    <mergeCell ref="AU47:AW48"/>
    <mergeCell ref="AX47:AZ48"/>
    <mergeCell ref="AL48:AN48"/>
    <mergeCell ref="AO48:AQ48"/>
    <mergeCell ref="BA48:BB48"/>
    <mergeCell ref="BC49:BE49"/>
    <mergeCell ref="C45:C53"/>
    <mergeCell ref="D45:M48"/>
    <mergeCell ref="N45:BH45"/>
    <mergeCell ref="AR46:AT48"/>
    <mergeCell ref="BF46:BH48"/>
    <mergeCell ref="AF47:AH48"/>
    <mergeCell ref="BI45:BJ48"/>
    <mergeCell ref="BK45:BM48"/>
    <mergeCell ref="BN45:BN48"/>
    <mergeCell ref="BF49:BG49"/>
    <mergeCell ref="BK49:BL49"/>
    <mergeCell ref="D50:M50"/>
    <mergeCell ref="N50:O50"/>
    <mergeCell ref="Q50:R50"/>
    <mergeCell ref="T50:U50"/>
    <mergeCell ref="W50:X50"/>
    <mergeCell ref="Z50:AA50"/>
    <mergeCell ref="AC50:AE50"/>
    <mergeCell ref="AL49:AN49"/>
    <mergeCell ref="AO49:AQ49"/>
    <mergeCell ref="AR49:AS49"/>
    <mergeCell ref="AU49:AV49"/>
    <mergeCell ref="AX49:AZ49"/>
    <mergeCell ref="BA49:BB49"/>
    <mergeCell ref="BA43:BB43"/>
    <mergeCell ref="BC43:BE43"/>
    <mergeCell ref="BF43:BI43"/>
    <mergeCell ref="D44:M44"/>
    <mergeCell ref="N44:Q44"/>
    <mergeCell ref="S44:V44"/>
    <mergeCell ref="X44:AA44"/>
    <mergeCell ref="AC44:AF44"/>
    <mergeCell ref="AH44:AK44"/>
    <mergeCell ref="AM44:AS44"/>
    <mergeCell ref="AU44:AY44"/>
    <mergeCell ref="BC44:BD44"/>
    <mergeCell ref="BF44:BH44"/>
    <mergeCell ref="AC39:AG40"/>
    <mergeCell ref="AH39:AL40"/>
    <mergeCell ref="AM39:AT40"/>
    <mergeCell ref="BC41:BD41"/>
    <mergeCell ref="BF41:BH41"/>
    <mergeCell ref="BJ41:BN44"/>
    <mergeCell ref="D42:M42"/>
    <mergeCell ref="N42:Q42"/>
    <mergeCell ref="S42:V42"/>
    <mergeCell ref="X42:AA42"/>
    <mergeCell ref="AC42:AF42"/>
    <mergeCell ref="AH42:AK42"/>
    <mergeCell ref="AM42:AS42"/>
    <mergeCell ref="AU42:AY42"/>
    <mergeCell ref="BC42:BD42"/>
    <mergeCell ref="BF42:BH42"/>
    <mergeCell ref="D43:M43"/>
    <mergeCell ref="N43:R43"/>
    <mergeCell ref="S43:W43"/>
    <mergeCell ref="X43:AB43"/>
    <mergeCell ref="AC43:AG43"/>
    <mergeCell ref="AH43:AL43"/>
    <mergeCell ref="AM43:AS43"/>
    <mergeCell ref="AU43:AY43"/>
    <mergeCell ref="C37:K37"/>
    <mergeCell ref="L37:BI37"/>
    <mergeCell ref="BJ37:BN37"/>
    <mergeCell ref="X32:BI32"/>
    <mergeCell ref="B38:B66"/>
    <mergeCell ref="C38:C44"/>
    <mergeCell ref="D38:M40"/>
    <mergeCell ref="N38:AZ38"/>
    <mergeCell ref="BC38:BE40"/>
    <mergeCell ref="BF38:BI40"/>
    <mergeCell ref="BJ38:BN40"/>
    <mergeCell ref="BA39:BB40"/>
    <mergeCell ref="AU40:AZ40"/>
    <mergeCell ref="D41:M41"/>
    <mergeCell ref="N41:Q41"/>
    <mergeCell ref="S41:V41"/>
    <mergeCell ref="X41:AA41"/>
    <mergeCell ref="AC41:AF41"/>
    <mergeCell ref="AH41:AK41"/>
    <mergeCell ref="AM41:AS41"/>
    <mergeCell ref="AU41:AY41"/>
    <mergeCell ref="N39:R40"/>
    <mergeCell ref="S39:W40"/>
    <mergeCell ref="X39:AB40"/>
    <mergeCell ref="C32:C36"/>
    <mergeCell ref="D32:M32"/>
    <mergeCell ref="D36:K36"/>
    <mergeCell ref="N32:W32"/>
    <mergeCell ref="BJ21:BN21"/>
    <mergeCell ref="D22:K22"/>
    <mergeCell ref="D24:K24"/>
    <mergeCell ref="D25:K25"/>
    <mergeCell ref="D26:K26"/>
    <mergeCell ref="C27:C31"/>
    <mergeCell ref="D27:M27"/>
    <mergeCell ref="N27:W27"/>
    <mergeCell ref="X27:BI27"/>
    <mergeCell ref="BJ27:BN27"/>
    <mergeCell ref="X21:BI21"/>
    <mergeCell ref="BJ32:BN32"/>
    <mergeCell ref="D33:K33"/>
    <mergeCell ref="D34:K34"/>
    <mergeCell ref="D35:K35"/>
    <mergeCell ref="D28:K28"/>
    <mergeCell ref="D29:K29"/>
    <mergeCell ref="D30:K30"/>
    <mergeCell ref="D31:K31"/>
    <mergeCell ref="N7:S7"/>
    <mergeCell ref="N8:S8"/>
    <mergeCell ref="D9:K9"/>
    <mergeCell ref="N9:S9"/>
    <mergeCell ref="D20:K20"/>
    <mergeCell ref="N20:S20"/>
    <mergeCell ref="C21:C26"/>
    <mergeCell ref="D21:M21"/>
    <mergeCell ref="N21:W21"/>
    <mergeCell ref="D17:K17"/>
    <mergeCell ref="N17:S17"/>
    <mergeCell ref="D18:K18"/>
    <mergeCell ref="N18:S18"/>
    <mergeCell ref="D19:K19"/>
    <mergeCell ref="N19:S19"/>
    <mergeCell ref="B3:K3"/>
    <mergeCell ref="L3:BI3"/>
    <mergeCell ref="BJ3:BN3"/>
    <mergeCell ref="B4:K4"/>
    <mergeCell ref="L4:BI4"/>
    <mergeCell ref="B5:K5"/>
    <mergeCell ref="L5:BI5"/>
    <mergeCell ref="B6:B37"/>
    <mergeCell ref="C6:C20"/>
    <mergeCell ref="D6:M6"/>
    <mergeCell ref="N6:W6"/>
    <mergeCell ref="X6:BI6"/>
    <mergeCell ref="D10:K10"/>
    <mergeCell ref="N10:S10"/>
    <mergeCell ref="D11:K11"/>
    <mergeCell ref="N11:S11"/>
    <mergeCell ref="D13:K13"/>
    <mergeCell ref="N13:S13"/>
    <mergeCell ref="D14:K14"/>
    <mergeCell ref="N14:S14"/>
    <mergeCell ref="D15:K15"/>
    <mergeCell ref="N15:S15"/>
    <mergeCell ref="BJ6:BN6"/>
    <mergeCell ref="D7:K7"/>
  </mergeCells>
  <phoneticPr fontId="9"/>
  <pageMargins left="0.51181102362204722" right="0.5118110236220472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5"/>
  <sheetViews>
    <sheetView showGridLines="0" zoomScaleNormal="100" workbookViewId="0"/>
  </sheetViews>
  <sheetFormatPr defaultRowHeight="13.5" x14ac:dyDescent="0.15"/>
  <cols>
    <col min="1" max="1" width="9" customWidth="1"/>
    <col min="3" max="3" width="10.875" customWidth="1"/>
    <col min="4" max="4" width="17.25" customWidth="1"/>
    <col min="5" max="9" width="15.375" customWidth="1"/>
    <col min="10" max="10" width="12.125" customWidth="1"/>
  </cols>
  <sheetData>
    <row r="1" spans="2:16" ht="21" customHeight="1" x14ac:dyDescent="0.15">
      <c r="B1" s="86" t="s">
        <v>426</v>
      </c>
      <c r="L1" s="352" t="s">
        <v>73</v>
      </c>
    </row>
    <row r="2" spans="2:16" s="304" customFormat="1" ht="21" customHeight="1" thickBot="1" x14ac:dyDescent="0.2">
      <c r="B2" s="926" t="s">
        <v>448</v>
      </c>
      <c r="C2" s="926"/>
      <c r="D2" s="926"/>
      <c r="E2" s="926"/>
      <c r="F2" s="926"/>
      <c r="G2" s="926"/>
      <c r="H2" s="926"/>
      <c r="I2" s="926"/>
      <c r="J2" s="926"/>
      <c r="K2" s="926"/>
      <c r="L2" s="926"/>
    </row>
    <row r="3" spans="2:16" s="306" customFormat="1" ht="69.75" customHeight="1" x14ac:dyDescent="0.15">
      <c r="B3" s="369" t="s">
        <v>137</v>
      </c>
      <c r="C3" s="370" t="s">
        <v>138</v>
      </c>
      <c r="D3" s="371" t="s">
        <v>55</v>
      </c>
      <c r="E3" s="372" t="s">
        <v>139</v>
      </c>
      <c r="F3" s="372" t="s">
        <v>139</v>
      </c>
      <c r="G3" s="372" t="s">
        <v>139</v>
      </c>
      <c r="H3" s="372" t="s">
        <v>139</v>
      </c>
      <c r="I3" s="372" t="s">
        <v>139</v>
      </c>
      <c r="J3" s="373" t="s">
        <v>56</v>
      </c>
      <c r="K3" s="927" t="s">
        <v>57</v>
      </c>
      <c r="L3" s="928"/>
      <c r="M3" s="305"/>
      <c r="N3" s="305"/>
      <c r="O3" s="305"/>
      <c r="P3" s="305"/>
    </row>
    <row r="4" spans="2:16" s="306" customFormat="1" x14ac:dyDescent="0.15">
      <c r="B4" s="929" t="s">
        <v>140</v>
      </c>
      <c r="C4" s="930" t="s">
        <v>141</v>
      </c>
      <c r="D4" s="374" t="s">
        <v>58</v>
      </c>
      <c r="E4" s="307"/>
      <c r="F4" s="307"/>
      <c r="G4" s="307"/>
      <c r="H4" s="307"/>
      <c r="I4" s="307"/>
      <c r="J4" s="308"/>
      <c r="K4" s="933"/>
      <c r="L4" s="934"/>
      <c r="M4" s="305"/>
      <c r="N4" s="305"/>
      <c r="O4" s="305"/>
      <c r="P4" s="305"/>
    </row>
    <row r="5" spans="2:16" s="306" customFormat="1" ht="14.25" thickBot="1" x14ac:dyDescent="0.2">
      <c r="B5" s="929"/>
      <c r="C5" s="931"/>
      <c r="D5" s="374" t="s">
        <v>59</v>
      </c>
      <c r="E5" s="307"/>
      <c r="F5" s="307"/>
      <c r="G5" s="307"/>
      <c r="H5" s="307"/>
      <c r="I5" s="307"/>
      <c r="J5" s="309"/>
      <c r="K5" s="935"/>
      <c r="L5" s="936"/>
      <c r="M5" s="305"/>
      <c r="N5" s="305"/>
      <c r="O5" s="305"/>
      <c r="P5" s="305"/>
    </row>
    <row r="6" spans="2:16" s="306" customFormat="1" x14ac:dyDescent="0.15">
      <c r="B6" s="929"/>
      <c r="C6" s="931"/>
      <c r="D6" s="374" t="s">
        <v>400</v>
      </c>
      <c r="E6" s="307"/>
      <c r="F6" s="307"/>
      <c r="G6" s="307"/>
      <c r="H6" s="307"/>
      <c r="I6" s="307"/>
      <c r="J6" s="937" t="e">
        <f>AVERAGE(E8:I8)</f>
        <v>#DIV/0!</v>
      </c>
      <c r="K6" s="940"/>
      <c r="L6" s="936"/>
      <c r="M6" s="305"/>
      <c r="N6" s="305"/>
      <c r="O6" s="305"/>
      <c r="P6" s="305"/>
    </row>
    <row r="7" spans="2:16" s="306" customFormat="1" x14ac:dyDescent="0.15">
      <c r="B7" s="929"/>
      <c r="C7" s="931"/>
      <c r="D7" s="374" t="s">
        <v>401</v>
      </c>
      <c r="E7" s="307"/>
      <c r="F7" s="307"/>
      <c r="G7" s="307"/>
      <c r="H7" s="307"/>
      <c r="I7" s="307"/>
      <c r="J7" s="938"/>
      <c r="K7" s="940"/>
      <c r="L7" s="936"/>
      <c r="M7" s="305"/>
      <c r="N7" s="305"/>
      <c r="O7" s="305"/>
      <c r="P7" s="305"/>
    </row>
    <row r="8" spans="2:16" s="306" customFormat="1" ht="14.25" thickBot="1" x14ac:dyDescent="0.2">
      <c r="B8" s="929"/>
      <c r="C8" s="931"/>
      <c r="D8" s="375" t="s">
        <v>402</v>
      </c>
      <c r="E8" s="15" t="e">
        <f>E6/E7</f>
        <v>#DIV/0!</v>
      </c>
      <c r="F8" s="15" t="e">
        <f>F6/F7</f>
        <v>#DIV/0!</v>
      </c>
      <c r="G8" s="15" t="e">
        <f>G6/G7</f>
        <v>#DIV/0!</v>
      </c>
      <c r="H8" s="15" t="e">
        <f>H6/H7</f>
        <v>#DIV/0!</v>
      </c>
      <c r="I8" s="310" t="e">
        <f>I6/I7</f>
        <v>#DIV/0!</v>
      </c>
      <c r="J8" s="939"/>
      <c r="K8" s="940"/>
      <c r="L8" s="936"/>
      <c r="M8" s="305"/>
      <c r="N8" s="305"/>
      <c r="O8" s="305"/>
      <c r="P8" s="305"/>
    </row>
    <row r="9" spans="2:16" s="306" customFormat="1" x14ac:dyDescent="0.15">
      <c r="B9" s="929"/>
      <c r="C9" s="931"/>
      <c r="D9" s="374" t="s">
        <v>403</v>
      </c>
      <c r="E9" s="307"/>
      <c r="F9" s="307"/>
      <c r="G9" s="307"/>
      <c r="H9" s="307"/>
      <c r="I9" s="307"/>
      <c r="J9" s="311"/>
      <c r="K9" s="935"/>
      <c r="L9" s="936"/>
      <c r="M9" s="305"/>
      <c r="N9" s="305"/>
      <c r="O9" s="305"/>
      <c r="P9" s="305"/>
    </row>
    <row r="10" spans="2:16" s="306" customFormat="1" x14ac:dyDescent="0.15">
      <c r="B10" s="929"/>
      <c r="C10" s="931"/>
      <c r="D10" s="374" t="s">
        <v>404</v>
      </c>
      <c r="E10" s="307"/>
      <c r="F10" s="307"/>
      <c r="G10" s="307"/>
      <c r="H10" s="307"/>
      <c r="I10" s="307"/>
      <c r="J10" s="312"/>
      <c r="K10" s="935"/>
      <c r="L10" s="936"/>
      <c r="M10" s="305"/>
      <c r="N10" s="305"/>
      <c r="O10" s="305"/>
      <c r="P10" s="305"/>
    </row>
    <row r="11" spans="2:16" s="306" customFormat="1" x14ac:dyDescent="0.15">
      <c r="B11" s="929"/>
      <c r="C11" s="932"/>
      <c r="D11" s="375" t="s">
        <v>405</v>
      </c>
      <c r="E11" s="15" t="e">
        <f>E9/E10</f>
        <v>#DIV/0!</v>
      </c>
      <c r="F11" s="15" t="e">
        <f>F9/F10</f>
        <v>#DIV/0!</v>
      </c>
      <c r="G11" s="15" t="e">
        <f>G9/G10</f>
        <v>#DIV/0!</v>
      </c>
      <c r="H11" s="15" t="e">
        <f>H9/H10</f>
        <v>#DIV/0!</v>
      </c>
      <c r="I11" s="310" t="e">
        <f>I9/I10</f>
        <v>#DIV/0!</v>
      </c>
      <c r="J11" s="313"/>
      <c r="K11" s="941"/>
      <c r="L11" s="942"/>
      <c r="M11" s="305"/>
      <c r="N11" s="305"/>
      <c r="O11" s="305"/>
      <c r="P11" s="305"/>
    </row>
    <row r="12" spans="2:16" s="306" customFormat="1" x14ac:dyDescent="0.15">
      <c r="B12" s="929"/>
      <c r="C12" s="930" t="s">
        <v>406</v>
      </c>
      <c r="D12" s="374" t="s">
        <v>58</v>
      </c>
      <c r="E12" s="307"/>
      <c r="F12" s="307"/>
      <c r="G12" s="307"/>
      <c r="H12" s="307"/>
      <c r="I12" s="307"/>
      <c r="J12" s="308"/>
      <c r="K12" s="943"/>
      <c r="L12" s="944"/>
      <c r="M12" s="314"/>
      <c r="N12" s="314"/>
      <c r="O12" s="314"/>
      <c r="P12" s="314"/>
    </row>
    <row r="13" spans="2:16" s="306" customFormat="1" ht="14.25" thickBot="1" x14ac:dyDescent="0.2">
      <c r="B13" s="929"/>
      <c r="C13" s="931"/>
      <c r="D13" s="374" t="s">
        <v>59</v>
      </c>
      <c r="E13" s="307"/>
      <c r="F13" s="307"/>
      <c r="G13" s="307"/>
      <c r="H13" s="307"/>
      <c r="I13" s="307"/>
      <c r="J13" s="309"/>
      <c r="K13" s="945"/>
      <c r="L13" s="946"/>
      <c r="M13" s="314"/>
      <c r="N13" s="314"/>
      <c r="O13" s="314"/>
      <c r="P13" s="314"/>
    </row>
    <row r="14" spans="2:16" s="306" customFormat="1" x14ac:dyDescent="0.15">
      <c r="B14" s="929"/>
      <c r="C14" s="931"/>
      <c r="D14" s="374" t="s">
        <v>407</v>
      </c>
      <c r="E14" s="307"/>
      <c r="F14" s="307"/>
      <c r="G14" s="307"/>
      <c r="H14" s="307"/>
      <c r="I14" s="307"/>
      <c r="J14" s="937" t="e">
        <f>AVERAGE(E16:I16)</f>
        <v>#DIV/0!</v>
      </c>
      <c r="K14" s="947"/>
      <c r="L14" s="946"/>
      <c r="M14" s="305"/>
      <c r="N14" s="305"/>
      <c r="O14" s="305"/>
      <c r="P14" s="314"/>
    </row>
    <row r="15" spans="2:16" s="306" customFormat="1" x14ac:dyDescent="0.15">
      <c r="B15" s="929"/>
      <c r="C15" s="931"/>
      <c r="D15" s="374" t="s">
        <v>408</v>
      </c>
      <c r="E15" s="307"/>
      <c r="F15" s="307"/>
      <c r="G15" s="307"/>
      <c r="H15" s="307"/>
      <c r="I15" s="307"/>
      <c r="J15" s="938"/>
      <c r="K15" s="947"/>
      <c r="L15" s="946"/>
      <c r="M15" s="305"/>
      <c r="N15" s="305"/>
      <c r="O15" s="305"/>
      <c r="P15" s="314"/>
    </row>
    <row r="16" spans="2:16" s="306" customFormat="1" ht="14.25" thickBot="1" x14ac:dyDescent="0.2">
      <c r="B16" s="929"/>
      <c r="C16" s="931"/>
      <c r="D16" s="375" t="s">
        <v>409</v>
      </c>
      <c r="E16" s="15" t="e">
        <f>E14/E15</f>
        <v>#DIV/0!</v>
      </c>
      <c r="F16" s="15" t="e">
        <f>F14/F15</f>
        <v>#DIV/0!</v>
      </c>
      <c r="G16" s="15" t="e">
        <f>G14/G15</f>
        <v>#DIV/0!</v>
      </c>
      <c r="H16" s="15" t="e">
        <f>H14/H15</f>
        <v>#DIV/0!</v>
      </c>
      <c r="I16" s="310" t="e">
        <f>I14/I15</f>
        <v>#DIV/0!</v>
      </c>
      <c r="J16" s="939"/>
      <c r="K16" s="947"/>
      <c r="L16" s="946"/>
      <c r="M16" s="305"/>
      <c r="N16" s="305"/>
      <c r="O16" s="305"/>
      <c r="P16" s="314"/>
    </row>
    <row r="17" spans="2:16" s="306" customFormat="1" x14ac:dyDescent="0.15">
      <c r="B17" s="929"/>
      <c r="C17" s="931"/>
      <c r="D17" s="374" t="s">
        <v>410</v>
      </c>
      <c r="E17" s="307"/>
      <c r="F17" s="307"/>
      <c r="G17" s="307"/>
      <c r="H17" s="307"/>
      <c r="I17" s="307"/>
      <c r="J17" s="311"/>
      <c r="K17" s="841"/>
      <c r="L17" s="948"/>
      <c r="M17" s="305"/>
      <c r="N17" s="305"/>
      <c r="O17" s="305"/>
      <c r="P17" s="305"/>
    </row>
    <row r="18" spans="2:16" s="306" customFormat="1" x14ac:dyDescent="0.15">
      <c r="B18" s="929"/>
      <c r="C18" s="931"/>
      <c r="D18" s="374" t="s">
        <v>411</v>
      </c>
      <c r="E18" s="307"/>
      <c r="F18" s="307"/>
      <c r="G18" s="307"/>
      <c r="H18" s="307"/>
      <c r="I18" s="307"/>
      <c r="J18" s="312"/>
      <c r="K18" s="841"/>
      <c r="L18" s="948"/>
      <c r="M18" s="305"/>
      <c r="N18" s="305"/>
      <c r="O18" s="305"/>
      <c r="P18" s="305"/>
    </row>
    <row r="19" spans="2:16" s="306" customFormat="1" x14ac:dyDescent="0.15">
      <c r="B19" s="929"/>
      <c r="C19" s="932"/>
      <c r="D19" s="375" t="s">
        <v>412</v>
      </c>
      <c r="E19" s="15" t="e">
        <f>E17/E18</f>
        <v>#DIV/0!</v>
      </c>
      <c r="F19" s="15" t="e">
        <f>F17/F18</f>
        <v>#DIV/0!</v>
      </c>
      <c r="G19" s="15" t="e">
        <f>G17/G18</f>
        <v>#DIV/0!</v>
      </c>
      <c r="H19" s="15" t="e">
        <f>H17/H18</f>
        <v>#DIV/0!</v>
      </c>
      <c r="I19" s="310" t="e">
        <f>I17/I18</f>
        <v>#DIV/0!</v>
      </c>
      <c r="J19" s="313"/>
      <c r="K19" s="844"/>
      <c r="L19" s="949"/>
      <c r="M19" s="305"/>
      <c r="N19" s="305"/>
      <c r="O19" s="305"/>
      <c r="P19" s="305"/>
    </row>
    <row r="20" spans="2:16" s="306" customFormat="1" ht="6.75" customHeight="1" x14ac:dyDescent="0.15">
      <c r="B20" s="376"/>
      <c r="C20" s="377"/>
      <c r="D20" s="378"/>
      <c r="E20" s="16"/>
      <c r="F20" s="16"/>
      <c r="G20" s="16"/>
      <c r="H20" s="16"/>
      <c r="I20" s="315"/>
      <c r="J20" s="316"/>
      <c r="K20" s="317"/>
      <c r="L20" s="318"/>
      <c r="M20" s="305"/>
      <c r="N20" s="305"/>
      <c r="O20" s="305"/>
      <c r="P20" s="305"/>
    </row>
    <row r="21" spans="2:16" s="306" customFormat="1" x14ac:dyDescent="0.15">
      <c r="B21" s="950" t="s">
        <v>413</v>
      </c>
      <c r="C21" s="951"/>
      <c r="D21" s="374" t="s">
        <v>58</v>
      </c>
      <c r="E21" s="319">
        <f t="array" ref="E21">SUM(IF($D4:$D20="志願者数",$E4:$E20,0))</f>
        <v>0</v>
      </c>
      <c r="F21" s="319">
        <f t="array" ref="F21">SUM(IF($D4:$D20="志願者数",$F4:$F20,0))</f>
        <v>0</v>
      </c>
      <c r="G21" s="319">
        <f t="array" ref="G21">SUM(IF($D4:$D20="志願者数",$G4:$G20,0))</f>
        <v>0</v>
      </c>
      <c r="H21" s="319">
        <f t="array" ref="H21">SUM(IF($D4:$D20="志願者数",$H4:$H20,0))</f>
        <v>0</v>
      </c>
      <c r="I21" s="320">
        <f t="array" ref="I21">SUM(IF($D4:$D20="志願者数",$I4:$I20,0))</f>
        <v>0</v>
      </c>
      <c r="J21" s="321"/>
      <c r="K21" s="838"/>
      <c r="L21" s="956"/>
    </row>
    <row r="22" spans="2:16" s="306" customFormat="1" ht="14.25" thickBot="1" x14ac:dyDescent="0.2">
      <c r="B22" s="952"/>
      <c r="C22" s="953"/>
      <c r="D22" s="374" t="s">
        <v>59</v>
      </c>
      <c r="E22" s="319">
        <f t="array" ref="E22">SUM(IF($D4:$D20="合格者数",$E4:$E20,0))</f>
        <v>0</v>
      </c>
      <c r="F22" s="319">
        <f t="array" ref="F22">SUM(IF($D4:$D20="合格者数",$F4:$F20,0))</f>
        <v>0</v>
      </c>
      <c r="G22" s="319">
        <f t="array" ref="G22">SUM(IF($D4:$D20="合格者数",$G4:$G20,0))</f>
        <v>0</v>
      </c>
      <c r="H22" s="319">
        <f t="array" ref="H22">SUM(IF($D4:$D20="合格者数",$H4:$H20,0))</f>
        <v>0</v>
      </c>
      <c r="I22" s="320">
        <f t="array" ref="I22">SUM(IF($D4:$D20="合格者数",$I4:$I20,0))</f>
        <v>0</v>
      </c>
      <c r="J22" s="322"/>
      <c r="K22" s="841"/>
      <c r="L22" s="948"/>
    </row>
    <row r="23" spans="2:16" s="306" customFormat="1" x14ac:dyDescent="0.15">
      <c r="B23" s="952"/>
      <c r="C23" s="953"/>
      <c r="D23" s="374" t="s">
        <v>414</v>
      </c>
      <c r="E23" s="323">
        <f t="array" ref="E23">SUM(IF($D4:$D20="入学者数(A)",E4:E20,0),IF($D4:$D20="入学者数(E)",E4:E20,0))</f>
        <v>0</v>
      </c>
      <c r="F23" s="323">
        <f t="array" ref="F23">SUM(IF($D4:$D20="入学者数(A)",F4:F20,0),IF($D4:$D20="入学者数(E)",F4:F20,0))</f>
        <v>0</v>
      </c>
      <c r="G23" s="323">
        <f t="array" ref="G23">SUM(IF($D4:$D20="入学者数(A)",G4:G20,0),IF($D4:$D20="入学者数(E)",G4:G20,0))</f>
        <v>0</v>
      </c>
      <c r="H23" s="323">
        <f t="array" ref="H23">SUM(IF($D4:$D20="入学者数(A)",H4:H20,0),IF($D4:$D20="入学者数(E)",H4:H20,0))</f>
        <v>0</v>
      </c>
      <c r="I23" s="323">
        <f t="array" ref="I23">SUM(IF($D4:$D20="入学者数(A)",I4:I20,0),IF($D4:$D20="入学者数(E)",I4:I20,0))</f>
        <v>0</v>
      </c>
      <c r="J23" s="937" t="e">
        <f>AVERAGE(E25:I25)</f>
        <v>#DIV/0!</v>
      </c>
      <c r="K23" s="957"/>
      <c r="L23" s="948"/>
    </row>
    <row r="24" spans="2:16" s="306" customFormat="1" x14ac:dyDescent="0.15">
      <c r="B24" s="952"/>
      <c r="C24" s="953"/>
      <c r="D24" s="374" t="s">
        <v>415</v>
      </c>
      <c r="E24" s="323">
        <f t="array" ref="E24">SUM(IF($D4:$D20="入学定員(B)",E4:E20,0),IF($D4:$D20="入学定員(F)",E4:E20,0))</f>
        <v>0</v>
      </c>
      <c r="F24" s="323">
        <f t="array" ref="F24">SUM(IF($D4:$D20="入学定員(B)",F4:F20,0),IF($D4:$D20="入学定員(F)",F4:F20,0))</f>
        <v>0</v>
      </c>
      <c r="G24" s="323">
        <f t="array" ref="G24">SUM(IF($D4:$D20="入学定員(B)",G4:G20,0),IF($D4:$D20="入学定員(F)",G4:G20,0))</f>
        <v>0</v>
      </c>
      <c r="H24" s="323">
        <f t="array" ref="H24">SUM(IF($D4:$D20="入学定員(B)",H4:H20,0),IF($D4:$D20="入学定員(F)",H4:H20,0))</f>
        <v>0</v>
      </c>
      <c r="I24" s="323">
        <f t="array" ref="I24">SUM(IF($D4:$D20="入学定員(B)",I4:I20,0),IF($D4:$D20="入学定員(F)",I4:I20,0))</f>
        <v>0</v>
      </c>
      <c r="J24" s="938"/>
      <c r="K24" s="957"/>
      <c r="L24" s="948"/>
    </row>
    <row r="25" spans="2:16" s="306" customFormat="1" ht="14.25" thickBot="1" x14ac:dyDescent="0.2">
      <c r="B25" s="952"/>
      <c r="C25" s="953"/>
      <c r="D25" s="374" t="s">
        <v>416</v>
      </c>
      <c r="E25" s="15" t="e">
        <f>E23/E24</f>
        <v>#DIV/0!</v>
      </c>
      <c r="F25" s="15" t="e">
        <f>F23/F24</f>
        <v>#DIV/0!</v>
      </c>
      <c r="G25" s="15" t="e">
        <f>G23/G24</f>
        <v>#DIV/0!</v>
      </c>
      <c r="H25" s="15" t="e">
        <f>H23/H24</f>
        <v>#DIV/0!</v>
      </c>
      <c r="I25" s="310" t="e">
        <f>I23/I24</f>
        <v>#DIV/0!</v>
      </c>
      <c r="J25" s="939"/>
      <c r="K25" s="957"/>
      <c r="L25" s="948"/>
    </row>
    <row r="26" spans="2:16" s="306" customFormat="1" x14ac:dyDescent="0.15">
      <c r="B26" s="952"/>
      <c r="C26" s="953"/>
      <c r="D26" s="374" t="s">
        <v>417</v>
      </c>
      <c r="E26" s="323">
        <f t="array" ref="E26">SUM(IF($D4:$D20="在籍学生数(C)",E4:E20,0),IF($D4:$D20="在籍学生数（G)",E4:E20,0))</f>
        <v>0</v>
      </c>
      <c r="F26" s="323">
        <f t="array" ref="F26">SUM(IF($D4:$D20="在籍学生数(C)",F4:F20,0),IF($D4:$D20="在籍学生数（G)",F4:F20,0))</f>
        <v>0</v>
      </c>
      <c r="G26" s="323">
        <f t="array" ref="G26">SUM(IF($D4:$D20="在籍学生数(C)",G4:G20,0),IF($D4:$D20="在籍学生数（G)",G4:G20,0))</f>
        <v>0</v>
      </c>
      <c r="H26" s="323">
        <f t="array" ref="H26">SUM(IF($D4:$D20="在籍学生数(C)",H4:H20,0),IF($D4:$D20="在籍学生数（G)",H4:H20,0))</f>
        <v>0</v>
      </c>
      <c r="I26" s="323">
        <f t="array" ref="I26">SUM(IF($D4:$D20="在籍学生数(C)",I4:I20,0),IF($D4:$D20="在籍学生数（G)",I4:I20,0))</f>
        <v>0</v>
      </c>
      <c r="J26" s="324"/>
      <c r="K26" s="841"/>
      <c r="L26" s="948"/>
    </row>
    <row r="27" spans="2:16" s="306" customFormat="1" x14ac:dyDescent="0.15">
      <c r="B27" s="952"/>
      <c r="C27" s="953"/>
      <c r="D27" s="374" t="s">
        <v>418</v>
      </c>
      <c r="E27" s="323">
        <f t="array" ref="E27">SUM(IF($D4:$D20="収容定員(D)",E4:E20,0),IF($D4:$D20="収容定員(H)",E4:E20,0))</f>
        <v>0</v>
      </c>
      <c r="F27" s="323">
        <f t="array" ref="F27">SUM(IF($D4:$D20="収容定員(D)",F4:F20,0),IF($D4:$D20="収容定員(H)",F4:F20,0))</f>
        <v>0</v>
      </c>
      <c r="G27" s="323">
        <f t="array" ref="G27">SUM(IF($D4:$D20="収容定員(D)",G4:G20,0),IF($D4:$D20="収容定員(H)",G4:G20,0))</f>
        <v>0</v>
      </c>
      <c r="H27" s="323">
        <f t="array" ref="H27">SUM(IF($D4:$D20="収容定員(D)",H4:H20,0),IF($D4:$D20="収容定員(H)",H4:H20,0))</f>
        <v>0</v>
      </c>
      <c r="I27" s="323">
        <f t="array" ref="I27">SUM(IF($D4:$D20="収容定員(D)",I4:I20,0),IF($D4:$D20="収容定員(H)",I4:I20,0))</f>
        <v>0</v>
      </c>
      <c r="J27" s="325"/>
      <c r="K27" s="841"/>
      <c r="L27" s="948"/>
    </row>
    <row r="28" spans="2:16" s="306" customFormat="1" ht="14.25" thickBot="1" x14ac:dyDescent="0.2">
      <c r="B28" s="954"/>
      <c r="C28" s="955"/>
      <c r="D28" s="379" t="s">
        <v>419</v>
      </c>
      <c r="E28" s="326" t="e">
        <f>E26/E27</f>
        <v>#DIV/0!</v>
      </c>
      <c r="F28" s="326" t="e">
        <f>F26/F27</f>
        <v>#DIV/0!</v>
      </c>
      <c r="G28" s="326" t="e">
        <f>G26/G27</f>
        <v>#DIV/0!</v>
      </c>
      <c r="H28" s="326" t="e">
        <f>H26/H27</f>
        <v>#DIV/0!</v>
      </c>
      <c r="I28" s="327" t="e">
        <f>I26/I27</f>
        <v>#DIV/0!</v>
      </c>
      <c r="J28" s="322"/>
      <c r="K28" s="958"/>
      <c r="L28" s="959"/>
    </row>
    <row r="29" spans="2:16" s="22" customFormat="1" x14ac:dyDescent="0.15">
      <c r="B29" s="10"/>
      <c r="C29" s="10"/>
      <c r="D29" s="10"/>
      <c r="E29" s="10"/>
      <c r="F29" s="10"/>
      <c r="G29" s="10"/>
      <c r="H29" s="10"/>
      <c r="I29" s="10"/>
      <c r="J29" s="10"/>
      <c r="K29" s="10"/>
      <c r="L29" s="10"/>
    </row>
    <row r="30" spans="2:16" s="22" customFormat="1" ht="14.25" thickBot="1" x14ac:dyDescent="0.2">
      <c r="B30" s="10" t="s">
        <v>142</v>
      </c>
      <c r="C30" s="10"/>
      <c r="D30" s="10"/>
      <c r="E30" s="10"/>
      <c r="F30" s="10"/>
      <c r="G30" s="10"/>
      <c r="H30" s="10"/>
      <c r="I30" s="10"/>
      <c r="J30" s="10"/>
      <c r="K30" s="10"/>
      <c r="L30" s="10"/>
    </row>
    <row r="31" spans="2:16" s="306" customFormat="1" ht="69.75" customHeight="1" thickBot="1" x14ac:dyDescent="0.2">
      <c r="B31" s="380" t="s">
        <v>137</v>
      </c>
      <c r="C31" s="381" t="s">
        <v>138</v>
      </c>
      <c r="D31" s="382" t="s">
        <v>55</v>
      </c>
      <c r="E31" s="328" t="s">
        <v>139</v>
      </c>
      <c r="F31" s="328" t="s">
        <v>139</v>
      </c>
      <c r="G31" s="328" t="s">
        <v>139</v>
      </c>
      <c r="H31" s="328" t="s">
        <v>139</v>
      </c>
      <c r="I31" s="329" t="s">
        <v>139</v>
      </c>
      <c r="J31" s="960" t="s">
        <v>57</v>
      </c>
      <c r="K31" s="960"/>
      <c r="L31" s="961"/>
      <c r="M31" s="305"/>
      <c r="N31" s="305"/>
      <c r="O31" s="305"/>
      <c r="P31" s="305"/>
    </row>
    <row r="32" spans="2:16" s="306" customFormat="1" x14ac:dyDescent="0.15">
      <c r="B32" s="962" t="s">
        <v>143</v>
      </c>
      <c r="C32" s="965" t="s">
        <v>144</v>
      </c>
      <c r="D32" s="383" t="s">
        <v>145</v>
      </c>
      <c r="E32" s="330"/>
      <c r="F32" s="330"/>
      <c r="G32" s="330"/>
      <c r="H32" s="330"/>
      <c r="I32" s="330"/>
      <c r="J32" s="968"/>
      <c r="K32" s="969"/>
      <c r="L32" s="970"/>
      <c r="M32" s="314"/>
      <c r="N32" s="314"/>
      <c r="O32" s="314"/>
      <c r="P32" s="314"/>
    </row>
    <row r="33" spans="2:16" s="306" customFormat="1" x14ac:dyDescent="0.15">
      <c r="B33" s="963"/>
      <c r="C33" s="966"/>
      <c r="D33" s="384" t="s">
        <v>146</v>
      </c>
      <c r="E33" s="331"/>
      <c r="F33" s="331"/>
      <c r="G33" s="331"/>
      <c r="H33" s="331"/>
      <c r="I33" s="331"/>
      <c r="J33" s="957"/>
      <c r="K33" s="842"/>
      <c r="L33" s="948"/>
      <c r="M33" s="314"/>
      <c r="N33" s="314"/>
      <c r="O33" s="314"/>
      <c r="P33" s="314"/>
    </row>
    <row r="34" spans="2:16" s="306" customFormat="1" x14ac:dyDescent="0.15">
      <c r="B34" s="963"/>
      <c r="C34" s="966"/>
      <c r="D34" s="385" t="s">
        <v>147</v>
      </c>
      <c r="E34" s="332"/>
      <c r="F34" s="332"/>
      <c r="G34" s="332"/>
      <c r="H34" s="332"/>
      <c r="I34" s="332"/>
      <c r="J34" s="957"/>
      <c r="K34" s="842"/>
      <c r="L34" s="948"/>
      <c r="M34" s="305"/>
      <c r="N34" s="305"/>
      <c r="O34" s="305"/>
      <c r="P34" s="314"/>
    </row>
    <row r="35" spans="2:16" s="306" customFormat="1" x14ac:dyDescent="0.15">
      <c r="B35" s="963"/>
      <c r="C35" s="966"/>
      <c r="D35" s="386" t="s">
        <v>148</v>
      </c>
      <c r="E35" s="333"/>
      <c r="F35" s="333"/>
      <c r="G35" s="333"/>
      <c r="H35" s="333"/>
      <c r="I35" s="333"/>
      <c r="J35" s="957"/>
      <c r="K35" s="842"/>
      <c r="L35" s="948"/>
      <c r="M35" s="305"/>
      <c r="N35" s="305"/>
      <c r="O35" s="305"/>
      <c r="P35" s="314"/>
    </row>
    <row r="36" spans="2:16" s="306" customFormat="1" x14ac:dyDescent="0.15">
      <c r="B36" s="963"/>
      <c r="C36" s="966"/>
      <c r="D36" s="387" t="s">
        <v>149</v>
      </c>
      <c r="E36" s="334"/>
      <c r="F36" s="334"/>
      <c r="G36" s="334"/>
      <c r="H36" s="334"/>
      <c r="I36" s="334"/>
      <c r="J36" s="957"/>
      <c r="K36" s="842"/>
      <c r="L36" s="948"/>
      <c r="M36" s="305"/>
      <c r="N36" s="305"/>
      <c r="O36" s="305"/>
      <c r="P36" s="314"/>
    </row>
    <row r="37" spans="2:16" s="306" customFormat="1" x14ac:dyDescent="0.15">
      <c r="B37" s="963"/>
      <c r="C37" s="967"/>
      <c r="D37" s="388" t="s">
        <v>150</v>
      </c>
      <c r="E37" s="335"/>
      <c r="F37" s="335"/>
      <c r="G37" s="335"/>
      <c r="H37" s="335"/>
      <c r="I37" s="335"/>
      <c r="J37" s="971"/>
      <c r="K37" s="845"/>
      <c r="L37" s="949"/>
      <c r="M37" s="305"/>
      <c r="N37" s="305"/>
      <c r="O37" s="305"/>
      <c r="P37" s="314"/>
    </row>
    <row r="38" spans="2:16" s="306" customFormat="1" x14ac:dyDescent="0.15">
      <c r="B38" s="963"/>
      <c r="C38" s="966" t="s">
        <v>428</v>
      </c>
      <c r="D38" s="385" t="s">
        <v>145</v>
      </c>
      <c r="E38" s="332"/>
      <c r="F38" s="332"/>
      <c r="G38" s="332"/>
      <c r="H38" s="332"/>
      <c r="I38" s="332"/>
      <c r="J38" s="957"/>
      <c r="K38" s="842"/>
      <c r="L38" s="948"/>
      <c r="M38" s="314"/>
      <c r="N38" s="314"/>
      <c r="O38" s="314"/>
      <c r="P38" s="314"/>
    </row>
    <row r="39" spans="2:16" s="306" customFormat="1" x14ac:dyDescent="0.15">
      <c r="B39" s="963"/>
      <c r="C39" s="966"/>
      <c r="D39" s="386" t="s">
        <v>146</v>
      </c>
      <c r="E39" s="333"/>
      <c r="F39" s="333"/>
      <c r="G39" s="333"/>
      <c r="H39" s="333"/>
      <c r="I39" s="333"/>
      <c r="J39" s="957"/>
      <c r="K39" s="842"/>
      <c r="L39" s="948"/>
      <c r="M39" s="314"/>
      <c r="N39" s="314"/>
      <c r="O39" s="314"/>
      <c r="P39" s="314"/>
    </row>
    <row r="40" spans="2:16" s="306" customFormat="1" x14ac:dyDescent="0.15">
      <c r="B40" s="963"/>
      <c r="C40" s="966"/>
      <c r="D40" s="387" t="s">
        <v>147</v>
      </c>
      <c r="E40" s="334"/>
      <c r="F40" s="334"/>
      <c r="G40" s="334"/>
      <c r="H40" s="334"/>
      <c r="I40" s="334"/>
      <c r="J40" s="957"/>
      <c r="K40" s="842"/>
      <c r="L40" s="948"/>
      <c r="M40" s="305"/>
      <c r="N40" s="305"/>
      <c r="O40" s="305"/>
      <c r="P40" s="314"/>
    </row>
    <row r="41" spans="2:16" s="306" customFormat="1" x14ac:dyDescent="0.15">
      <c r="B41" s="963"/>
      <c r="C41" s="966"/>
      <c r="D41" s="388" t="s">
        <v>148</v>
      </c>
      <c r="E41" s="335"/>
      <c r="F41" s="335"/>
      <c r="G41" s="335"/>
      <c r="H41" s="335"/>
      <c r="I41" s="335"/>
      <c r="J41" s="957"/>
      <c r="K41" s="842"/>
      <c r="L41" s="948"/>
      <c r="M41" s="305"/>
      <c r="N41" s="305"/>
      <c r="O41" s="305"/>
      <c r="P41" s="314"/>
    </row>
    <row r="42" spans="2:16" s="306" customFormat="1" x14ac:dyDescent="0.15">
      <c r="B42" s="963"/>
      <c r="C42" s="966"/>
      <c r="D42" s="389" t="s">
        <v>149</v>
      </c>
      <c r="E42" s="336"/>
      <c r="F42" s="336"/>
      <c r="G42" s="336"/>
      <c r="H42" s="336"/>
      <c r="I42" s="336"/>
      <c r="J42" s="957"/>
      <c r="K42" s="842"/>
      <c r="L42" s="948"/>
      <c r="M42" s="305"/>
      <c r="N42" s="305"/>
      <c r="O42" s="305"/>
      <c r="P42" s="314"/>
    </row>
    <row r="43" spans="2:16" s="306" customFormat="1" ht="14.25" thickBot="1" x14ac:dyDescent="0.2">
      <c r="B43" s="964"/>
      <c r="C43" s="972"/>
      <c r="D43" s="390" t="s">
        <v>150</v>
      </c>
      <c r="E43" s="337"/>
      <c r="F43" s="337"/>
      <c r="G43" s="337"/>
      <c r="H43" s="337"/>
      <c r="I43" s="337"/>
      <c r="J43" s="973"/>
      <c r="K43" s="974"/>
      <c r="L43" s="959"/>
      <c r="M43" s="305"/>
      <c r="N43" s="305"/>
      <c r="O43" s="305"/>
      <c r="P43" s="314"/>
    </row>
    <row r="44" spans="2:16" s="306" customFormat="1" ht="6.75" customHeight="1" thickBot="1" x14ac:dyDescent="0.2">
      <c r="B44" s="391"/>
      <c r="C44" s="392"/>
      <c r="D44" s="393"/>
      <c r="E44" s="338"/>
      <c r="F44" s="338"/>
      <c r="G44" s="339"/>
      <c r="H44" s="338"/>
      <c r="I44" s="340"/>
      <c r="J44" s="341"/>
      <c r="K44" s="342"/>
      <c r="L44" s="343"/>
      <c r="M44" s="305"/>
      <c r="N44" s="305"/>
      <c r="O44" s="305"/>
      <c r="P44" s="314"/>
    </row>
    <row r="45" spans="2:16" s="306" customFormat="1" x14ac:dyDescent="0.15">
      <c r="B45" s="977" t="s">
        <v>413</v>
      </c>
      <c r="C45" s="978"/>
      <c r="D45" s="383" t="s">
        <v>145</v>
      </c>
      <c r="E45" s="311">
        <f t="array" ref="E45">SUM(IF($D32:$D44="入学者数（２年次）",$E32:$E44,0))</f>
        <v>0</v>
      </c>
      <c r="F45" s="311">
        <f t="array" ref="F45">SUM(IF($D32:$D44="入学者数（２年次）",$F32:$F44,0))</f>
        <v>0</v>
      </c>
      <c r="G45" s="311">
        <f t="array" ref="G45">SUM(IF($D32:$D44="入学者数（２年次）",$G32:$G44,0))</f>
        <v>0</v>
      </c>
      <c r="H45" s="311">
        <f t="array" ref="H45">SUM(IF($D32:$D44="入学者数（２年次）",$H32:$H44,0))</f>
        <v>0</v>
      </c>
      <c r="I45" s="311">
        <f t="array" ref="I45">SUM(IF($D32:$D44="入学者数（２年次）",$I32:$I44,0))</f>
        <v>0</v>
      </c>
      <c r="J45" s="957"/>
      <c r="K45" s="842"/>
      <c r="L45" s="948"/>
    </row>
    <row r="46" spans="2:16" s="306" customFormat="1" x14ac:dyDescent="0.15">
      <c r="B46" s="952"/>
      <c r="C46" s="979"/>
      <c r="D46" s="384" t="s">
        <v>146</v>
      </c>
      <c r="E46" s="344">
        <f t="array" ref="E46">SUM(IF($D32:$D44="入学定員（２年次）",$E32:$E44,0))</f>
        <v>0</v>
      </c>
      <c r="F46" s="344">
        <f t="array" ref="F46">SUM(IF($D32:$D44="入学定員（２年次）",$F32:$F44,0))</f>
        <v>0</v>
      </c>
      <c r="G46" s="344">
        <f t="array" ref="G46">SUM(IF($D32:$D44="入学定員（２年次）",$G32:$G44,0))</f>
        <v>0</v>
      </c>
      <c r="H46" s="344">
        <f t="array" ref="H46">SUM(IF($D32:$D44="入学定員（２年次）",$H32:$H44,0))</f>
        <v>0</v>
      </c>
      <c r="I46" s="345">
        <f t="array" ref="I46">SUM(IF($D32:$D44="入学定員（２年次）",$I32:$I44,0))</f>
        <v>0</v>
      </c>
      <c r="J46" s="957"/>
      <c r="K46" s="842"/>
      <c r="L46" s="948"/>
    </row>
    <row r="47" spans="2:16" s="306" customFormat="1" x14ac:dyDescent="0.15">
      <c r="B47" s="952"/>
      <c r="C47" s="979"/>
      <c r="D47" s="385" t="s">
        <v>147</v>
      </c>
      <c r="E47" s="346">
        <f t="array" ref="E47">SUM(IF($D32:$D44="入学者数（３年次）",$E32:$E44,0))</f>
        <v>0</v>
      </c>
      <c r="F47" s="346">
        <f t="array" ref="F47">SUM(IF($D32:$D44="入学者数（３年次）",$F32:$F44,0))</f>
        <v>0</v>
      </c>
      <c r="G47" s="346">
        <f t="array" ref="G47">SUM(IF($D32:$D44="入学者数（３年次）",$G32:$G44,0))</f>
        <v>0</v>
      </c>
      <c r="H47" s="346">
        <f t="array" ref="H47">SUM(IF($D32:$D44="入学者数（３年次）",$H32:$H44,0))</f>
        <v>0</v>
      </c>
      <c r="I47" s="347">
        <f t="array" ref="I47">SUM(IF($D32:$D44="入学者数（３年次）",$I32:$I44,0))</f>
        <v>0</v>
      </c>
      <c r="J47" s="957"/>
      <c r="K47" s="842"/>
      <c r="L47" s="948"/>
    </row>
    <row r="48" spans="2:16" s="306" customFormat="1" x14ac:dyDescent="0.15">
      <c r="B48" s="952"/>
      <c r="C48" s="979"/>
      <c r="D48" s="388" t="s">
        <v>148</v>
      </c>
      <c r="E48" s="348">
        <f t="array" ref="E48">SUM(IF($D32:$D44="入学定員（３年次）",$E32:$E44,0))</f>
        <v>0</v>
      </c>
      <c r="F48" s="348">
        <f t="array" ref="F48">SUM(IF($D32:$D44="入学定員（３年次）",$F32:$F44,0))</f>
        <v>0</v>
      </c>
      <c r="G48" s="348">
        <f t="array" ref="G48">SUM(IF($D32:$D44="入学定員（３年次）",$G32:$G44,0))</f>
        <v>0</v>
      </c>
      <c r="H48" s="348">
        <f t="array" ref="H48">SUM(IF($D32:$D44="入学定員（３年次）",$H32:$H44,0))</f>
        <v>0</v>
      </c>
      <c r="I48" s="349">
        <f t="array" ref="I48">SUM(IF($D32:$D44="入学定員（３年次）",$I32:$I44,0))</f>
        <v>0</v>
      </c>
      <c r="J48" s="957"/>
      <c r="K48" s="842"/>
      <c r="L48" s="948"/>
    </row>
    <row r="49" spans="2:29" s="306" customFormat="1" x14ac:dyDescent="0.15">
      <c r="B49" s="952"/>
      <c r="C49" s="979"/>
      <c r="D49" s="389" t="s">
        <v>149</v>
      </c>
      <c r="E49" s="350">
        <f t="array" ref="E49">SUM(IF($D32:$D44="入学者数（４年次）",$E32:$E44,0))</f>
        <v>0</v>
      </c>
      <c r="F49" s="350">
        <f t="array" ref="F49">SUM(IF($D32:$D44="入学者数（４年次）",$F32:$F44,0))</f>
        <v>0</v>
      </c>
      <c r="G49" s="350">
        <f t="array" ref="G49">SUM(IF($D32:$D44="入学者数（４年次）",$G32:$G44,0))</f>
        <v>0</v>
      </c>
      <c r="H49" s="350">
        <f t="array" ref="H49">SUM(IF($D32:$D44="入学者数（４年次）",$H32:$H44,0))</f>
        <v>0</v>
      </c>
      <c r="I49" s="351">
        <f t="array" ref="I49">SUM(IF($D32:$D44="入学者数（４年次）",$I32:$I44,0))</f>
        <v>0</v>
      </c>
      <c r="J49" s="957"/>
      <c r="K49" s="842"/>
      <c r="L49" s="948"/>
    </row>
    <row r="50" spans="2:29" s="306" customFormat="1" ht="14.25" thickBot="1" x14ac:dyDescent="0.2">
      <c r="B50" s="954"/>
      <c r="C50" s="980"/>
      <c r="D50" s="390" t="s">
        <v>150</v>
      </c>
      <c r="E50" s="309">
        <f t="array" ref="E50">SUM(IF($D32:$D44="入学定員（４年次）",$E32:$E44,0))</f>
        <v>0</v>
      </c>
      <c r="F50" s="309">
        <f t="array" ref="F50">SUM(IF($D32:$D44="入学定員（４年次）",$F32:$F44,0))</f>
        <v>0</v>
      </c>
      <c r="G50" s="309">
        <f t="array" ref="G50">SUM(IF($D32:$D44="入学定員（４年次）",$G32:$G44,0))</f>
        <v>0</v>
      </c>
      <c r="H50" s="309">
        <f t="array" ref="H50">SUM(IF($D32:$D44="入学定員（４年次）",$H32:$H44,0))</f>
        <v>0</v>
      </c>
      <c r="I50" s="309">
        <f t="array" ref="I50">SUM(IF($D32:$D44="入学定員（４年次）",$I32:$I44,0))</f>
        <v>0</v>
      </c>
      <c r="J50" s="973"/>
      <c r="K50" s="974"/>
      <c r="L50" s="959"/>
    </row>
    <row r="51" spans="2:29" s="22" customFormat="1" x14ac:dyDescent="0.15"/>
    <row r="52" spans="2:29" s="22" customFormat="1" x14ac:dyDescent="0.15"/>
    <row r="53" spans="2:29" s="304" customFormat="1" x14ac:dyDescent="0.15">
      <c r="B53" s="366" t="s">
        <v>128</v>
      </c>
      <c r="C53" s="365"/>
      <c r="D53" s="365"/>
      <c r="E53" s="365"/>
      <c r="F53" s="365"/>
      <c r="G53" s="365"/>
      <c r="H53" s="365"/>
      <c r="I53" s="365"/>
    </row>
    <row r="54" spans="2:29" s="304" customFormat="1" x14ac:dyDescent="0.15">
      <c r="B54" s="367" t="s">
        <v>151</v>
      </c>
      <c r="C54" s="365"/>
      <c r="D54" s="365"/>
      <c r="E54" s="365"/>
      <c r="F54" s="365"/>
      <c r="G54" s="365"/>
      <c r="H54" s="365"/>
      <c r="I54" s="365"/>
    </row>
    <row r="55" spans="2:29" s="22" customFormat="1" x14ac:dyDescent="0.15">
      <c r="B55" s="975" t="s">
        <v>420</v>
      </c>
      <c r="C55" s="976"/>
      <c r="D55" s="976"/>
      <c r="E55" s="976"/>
      <c r="F55" s="976"/>
      <c r="G55" s="976"/>
      <c r="H55" s="976"/>
      <c r="I55" s="976"/>
      <c r="J55" s="88"/>
      <c r="K55" s="88"/>
      <c r="L55" s="88"/>
      <c r="M55" s="88"/>
      <c r="N55" s="88"/>
      <c r="O55" s="88"/>
      <c r="P55" s="88"/>
      <c r="Q55" s="88"/>
      <c r="R55" s="88"/>
      <c r="S55" s="88"/>
      <c r="T55" s="88"/>
      <c r="U55" s="88"/>
      <c r="V55" s="88"/>
      <c r="W55" s="88"/>
      <c r="X55" s="88"/>
      <c r="Y55" s="88"/>
      <c r="Z55" s="88"/>
      <c r="AA55" s="88"/>
      <c r="AB55" s="88"/>
      <c r="AC55" s="88"/>
    </row>
    <row r="56" spans="2:29" s="22" customFormat="1" x14ac:dyDescent="0.15">
      <c r="B56" s="7" t="s">
        <v>152</v>
      </c>
      <c r="C56" s="7"/>
      <c r="D56" s="7"/>
      <c r="E56" s="7"/>
      <c r="F56" s="7"/>
      <c r="G56" s="7"/>
      <c r="H56" s="7"/>
      <c r="I56" s="7"/>
    </row>
    <row r="57" spans="2:29" s="22" customFormat="1" x14ac:dyDescent="0.15">
      <c r="B57" s="7" t="s">
        <v>153</v>
      </c>
      <c r="C57" s="8"/>
      <c r="D57" s="8"/>
      <c r="E57" s="8"/>
      <c r="F57" s="8"/>
      <c r="G57" s="8"/>
      <c r="H57" s="8"/>
      <c r="I57" s="8"/>
    </row>
    <row r="58" spans="2:29" s="22" customFormat="1" x14ac:dyDescent="0.15">
      <c r="B58" s="7" t="s">
        <v>154</v>
      </c>
      <c r="C58" s="8"/>
      <c r="D58" s="8"/>
      <c r="E58" s="8"/>
      <c r="F58" s="8"/>
      <c r="G58" s="8"/>
      <c r="H58" s="8"/>
      <c r="I58" s="8"/>
    </row>
    <row r="59" spans="2:29" s="22" customFormat="1" x14ac:dyDescent="0.15">
      <c r="B59" s="7" t="s">
        <v>60</v>
      </c>
      <c r="C59" s="8"/>
      <c r="D59" s="8"/>
      <c r="E59" s="8"/>
      <c r="F59" s="8"/>
      <c r="G59" s="8"/>
      <c r="H59" s="8"/>
      <c r="I59" s="8"/>
      <c r="J59" s="304"/>
      <c r="K59" s="304"/>
      <c r="L59" s="304"/>
      <c r="M59" s="304"/>
      <c r="N59" s="304"/>
      <c r="O59" s="304"/>
      <c r="P59" s="304"/>
      <c r="Q59" s="304"/>
      <c r="R59" s="304"/>
      <c r="S59" s="304"/>
      <c r="T59" s="304"/>
      <c r="U59" s="304"/>
      <c r="V59" s="304"/>
      <c r="W59" s="304"/>
      <c r="X59" s="304"/>
      <c r="Y59" s="304"/>
      <c r="Z59" s="304"/>
      <c r="AA59" s="304"/>
      <c r="AB59" s="304"/>
      <c r="AC59" s="304"/>
    </row>
    <row r="60" spans="2:29" s="22" customFormat="1" x14ac:dyDescent="0.15">
      <c r="B60" s="7" t="s">
        <v>155</v>
      </c>
      <c r="C60" s="8"/>
      <c r="D60" s="8"/>
      <c r="E60" s="8"/>
      <c r="F60" s="8"/>
      <c r="G60" s="8"/>
      <c r="H60" s="8"/>
      <c r="I60" s="8"/>
    </row>
    <row r="61" spans="2:29" s="22" customFormat="1" x14ac:dyDescent="0.15">
      <c r="B61" s="7" t="s">
        <v>61</v>
      </c>
      <c r="C61" s="8"/>
      <c r="D61" s="8"/>
      <c r="E61" s="8"/>
      <c r="F61" s="8"/>
      <c r="G61" s="8"/>
      <c r="H61" s="8"/>
      <c r="I61" s="8"/>
    </row>
    <row r="62" spans="2:29" s="22" customFormat="1" x14ac:dyDescent="0.15">
      <c r="B62" s="7" t="s">
        <v>421</v>
      </c>
      <c r="C62" s="368"/>
      <c r="D62" s="368"/>
      <c r="E62" s="368"/>
      <c r="F62" s="368"/>
      <c r="G62" s="368"/>
      <c r="H62" s="368"/>
      <c r="I62" s="8"/>
    </row>
    <row r="63" spans="2:29" s="22" customFormat="1" x14ac:dyDescent="0.15">
      <c r="B63" s="7" t="s">
        <v>156</v>
      </c>
      <c r="C63" s="8"/>
      <c r="D63" s="8"/>
      <c r="E63" s="8"/>
      <c r="F63" s="8"/>
      <c r="G63" s="8"/>
      <c r="H63" s="8"/>
      <c r="I63" s="8"/>
    </row>
    <row r="64" spans="2:29" s="22" customFormat="1" x14ac:dyDescent="0.15">
      <c r="B64" s="7" t="s">
        <v>422</v>
      </c>
      <c r="C64" s="8"/>
      <c r="D64" s="8"/>
      <c r="E64" s="8"/>
      <c r="F64" s="8"/>
      <c r="G64" s="8"/>
      <c r="H64" s="8"/>
      <c r="I64" s="8"/>
    </row>
    <row r="65" spans="2:9" s="22" customFormat="1" x14ac:dyDescent="0.15">
      <c r="B65" s="7" t="s">
        <v>423</v>
      </c>
      <c r="C65" s="8"/>
      <c r="D65" s="8"/>
      <c r="E65" s="8"/>
      <c r="F65" s="8"/>
      <c r="G65" s="8"/>
      <c r="H65" s="8"/>
      <c r="I65" s="8"/>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2:L2"/>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2"/>
  <conditionalFormatting sqref="J4:J6 E4:I8 E9:J11 J12:J14 E12:I16 E17:J23 E24:I25 E26:J28">
    <cfRule type="containsErrors" dxfId="0" priority="1">
      <formula>ISERROR(E4)</formula>
    </cfRule>
  </conditionalFormatting>
  <pageMargins left="0.27559055118110237" right="0.27559055118110237" top="0.74803149606299213" bottom="0.74803149606299213" header="0.31496062992125984" footer="0.31496062992125984"/>
  <pageSetup paperSize="9" scale="97" orientation="landscape" horizontalDpi="0" verticalDpi="0" r:id="rId1"/>
  <rowBreaks count="1" manualBreakCount="1">
    <brk id="2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
  <sheetViews>
    <sheetView showGridLines="0" zoomScaleNormal="100" workbookViewId="0"/>
  </sheetViews>
  <sheetFormatPr defaultRowHeight="13.5" x14ac:dyDescent="0.15"/>
  <cols>
    <col min="1" max="1" width="4.5" customWidth="1"/>
    <col min="2" max="10" width="3.75" customWidth="1"/>
    <col min="11" max="11" width="10.125" customWidth="1"/>
    <col min="12" max="20" width="4.875" customWidth="1"/>
    <col min="21" max="43" width="3.75" customWidth="1"/>
  </cols>
  <sheetData>
    <row r="1" spans="2:20" x14ac:dyDescent="0.15">
      <c r="B1" s="25"/>
      <c r="C1" s="25"/>
      <c r="D1" s="25"/>
      <c r="E1" s="25"/>
      <c r="F1" s="25"/>
      <c r="G1" s="25"/>
      <c r="H1" s="25"/>
      <c r="I1" s="25"/>
      <c r="J1" s="25"/>
      <c r="K1" s="25"/>
      <c r="L1" s="25"/>
      <c r="M1" s="25"/>
      <c r="N1" s="25"/>
      <c r="O1" s="25"/>
      <c r="P1" s="25"/>
      <c r="Q1" s="25"/>
      <c r="R1" s="1001" t="s">
        <v>74</v>
      </c>
      <c r="S1" s="1001"/>
      <c r="T1" s="1001"/>
    </row>
    <row r="2" spans="2:20" ht="30" customHeight="1" x14ac:dyDescent="0.15">
      <c r="B2" s="1002" t="s">
        <v>435</v>
      </c>
      <c r="C2" s="1002"/>
      <c r="D2" s="1002"/>
      <c r="E2" s="1002"/>
      <c r="F2" s="1002"/>
      <c r="G2" s="1002"/>
      <c r="H2" s="1002"/>
      <c r="I2" s="1002"/>
      <c r="J2" s="1002"/>
      <c r="K2" s="1002"/>
      <c r="L2" s="1002"/>
      <c r="M2" s="1002"/>
      <c r="N2" s="1002"/>
      <c r="O2" s="1002"/>
      <c r="P2" s="1002"/>
      <c r="Q2" s="1002"/>
      <c r="R2" s="1002"/>
      <c r="S2" s="1002"/>
      <c r="T2" s="1002"/>
    </row>
    <row r="3" spans="2:20" ht="18" customHeight="1" thickBot="1" x14ac:dyDescent="0.2">
      <c r="B3" s="357"/>
      <c r="C3" s="357"/>
      <c r="D3" s="357"/>
      <c r="E3" s="357"/>
      <c r="F3" s="357"/>
      <c r="G3" s="357"/>
      <c r="H3" s="357"/>
      <c r="I3" s="357"/>
      <c r="J3" s="357"/>
      <c r="K3" s="357"/>
      <c r="L3" s="357"/>
      <c r="M3" s="357"/>
      <c r="N3" s="357"/>
      <c r="O3" s="357"/>
      <c r="P3" s="1000" t="s">
        <v>449</v>
      </c>
      <c r="Q3" s="1000"/>
      <c r="R3" s="1000"/>
      <c r="S3" s="1000"/>
      <c r="T3" s="1000"/>
    </row>
    <row r="4" spans="2:20" ht="24.75" customHeight="1" thickBot="1" x14ac:dyDescent="0.2">
      <c r="B4" s="984"/>
      <c r="C4" s="985"/>
      <c r="D4" s="985"/>
      <c r="E4" s="985"/>
      <c r="F4" s="985"/>
      <c r="G4" s="985"/>
      <c r="H4" s="985"/>
      <c r="I4" s="985"/>
      <c r="J4" s="985"/>
      <c r="K4" s="986"/>
      <c r="L4" s="981" t="s">
        <v>47</v>
      </c>
      <c r="M4" s="982"/>
      <c r="N4" s="983"/>
      <c r="O4" s="981" t="s">
        <v>48</v>
      </c>
      <c r="P4" s="982"/>
      <c r="Q4" s="983"/>
      <c r="R4" s="981" t="s">
        <v>49</v>
      </c>
      <c r="S4" s="982"/>
      <c r="T4" s="1009"/>
    </row>
    <row r="5" spans="2:20" ht="26.1" customHeight="1" x14ac:dyDescent="0.15">
      <c r="B5" s="1003" t="s">
        <v>50</v>
      </c>
      <c r="C5" s="1004"/>
      <c r="D5" s="1004"/>
      <c r="E5" s="1004"/>
      <c r="F5" s="1005"/>
      <c r="G5" s="1006"/>
      <c r="H5" s="1004"/>
      <c r="I5" s="1004"/>
      <c r="J5" s="1004"/>
      <c r="K5" s="1004"/>
      <c r="L5" s="1007"/>
      <c r="M5" s="1007"/>
      <c r="N5" s="1007"/>
      <c r="O5" s="1007"/>
      <c r="P5" s="1007"/>
      <c r="Q5" s="1007"/>
      <c r="R5" s="1007">
        <f>SUM(L5:Q5)</f>
        <v>0</v>
      </c>
      <c r="S5" s="1007"/>
      <c r="T5" s="1008"/>
    </row>
    <row r="6" spans="2:20" ht="26.1" customHeight="1" x14ac:dyDescent="0.15">
      <c r="B6" s="994" t="s">
        <v>51</v>
      </c>
      <c r="C6" s="995"/>
      <c r="D6" s="995"/>
      <c r="E6" s="995"/>
      <c r="F6" s="996"/>
      <c r="G6" s="997"/>
      <c r="H6" s="995"/>
      <c r="I6" s="995"/>
      <c r="J6" s="995"/>
      <c r="K6" s="995"/>
      <c r="L6" s="998"/>
      <c r="M6" s="998"/>
      <c r="N6" s="998"/>
      <c r="O6" s="998"/>
      <c r="P6" s="998"/>
      <c r="Q6" s="998"/>
      <c r="R6" s="998">
        <f>SUM(L6:Q6)</f>
        <v>0</v>
      </c>
      <c r="S6" s="998"/>
      <c r="T6" s="999"/>
    </row>
    <row r="7" spans="2:20" ht="26.1" customHeight="1" x14ac:dyDescent="0.15">
      <c r="B7" s="994" t="s">
        <v>52</v>
      </c>
      <c r="C7" s="995"/>
      <c r="D7" s="995"/>
      <c r="E7" s="995"/>
      <c r="F7" s="996"/>
      <c r="G7" s="997"/>
      <c r="H7" s="995"/>
      <c r="I7" s="995"/>
      <c r="J7" s="995"/>
      <c r="K7" s="995"/>
      <c r="L7" s="998"/>
      <c r="M7" s="998"/>
      <c r="N7" s="998"/>
      <c r="O7" s="998"/>
      <c r="P7" s="998"/>
      <c r="Q7" s="998"/>
      <c r="R7" s="998">
        <f>SUM(L7:Q7)</f>
        <v>0</v>
      </c>
      <c r="S7" s="998"/>
      <c r="T7" s="999"/>
    </row>
    <row r="8" spans="2:20" ht="26.1" customHeight="1" x14ac:dyDescent="0.15">
      <c r="B8" s="994" t="s">
        <v>53</v>
      </c>
      <c r="C8" s="995"/>
      <c r="D8" s="995"/>
      <c r="E8" s="995"/>
      <c r="F8" s="996"/>
      <c r="G8" s="997"/>
      <c r="H8" s="995"/>
      <c r="I8" s="995"/>
      <c r="J8" s="995"/>
      <c r="K8" s="995"/>
      <c r="L8" s="998"/>
      <c r="M8" s="998"/>
      <c r="N8" s="998"/>
      <c r="O8" s="998"/>
      <c r="P8" s="998"/>
      <c r="Q8" s="998"/>
      <c r="R8" s="998">
        <f>SUM(L8:Q8)</f>
        <v>0</v>
      </c>
      <c r="S8" s="998"/>
      <c r="T8" s="999"/>
    </row>
    <row r="9" spans="2:20" ht="26.1" customHeight="1" thickBot="1" x14ac:dyDescent="0.2">
      <c r="B9" s="988" t="s">
        <v>49</v>
      </c>
      <c r="C9" s="989"/>
      <c r="D9" s="989"/>
      <c r="E9" s="989"/>
      <c r="F9" s="990"/>
      <c r="G9" s="989"/>
      <c r="H9" s="989"/>
      <c r="I9" s="989"/>
      <c r="J9" s="989"/>
      <c r="K9" s="991"/>
      <c r="L9" s="992">
        <f>SUM(L5:N8)</f>
        <v>0</v>
      </c>
      <c r="M9" s="992"/>
      <c r="N9" s="992"/>
      <c r="O9" s="992">
        <f>SUM(O5:Q8)</f>
        <v>0</v>
      </c>
      <c r="P9" s="992"/>
      <c r="Q9" s="992"/>
      <c r="R9" s="992">
        <f>SUM(R5:T8)</f>
        <v>0</v>
      </c>
      <c r="S9" s="992"/>
      <c r="T9" s="992"/>
    </row>
    <row r="10" spans="2:20" ht="20.100000000000001" customHeight="1" x14ac:dyDescent="0.15">
      <c r="B10" s="993" t="s">
        <v>436</v>
      </c>
      <c r="C10" s="993"/>
      <c r="D10" s="362"/>
      <c r="E10" s="362"/>
      <c r="F10" s="362"/>
      <c r="G10" s="362"/>
      <c r="H10" s="362"/>
      <c r="I10" s="362"/>
      <c r="J10" s="362"/>
      <c r="K10" s="362"/>
      <c r="L10" s="362"/>
      <c r="M10" s="362"/>
      <c r="N10" s="362"/>
      <c r="O10" s="362"/>
      <c r="P10" s="362"/>
      <c r="Q10" s="362"/>
      <c r="R10" s="362"/>
      <c r="S10" s="362"/>
      <c r="T10" s="362"/>
    </row>
    <row r="11" spans="2:20" ht="20.100000000000001" customHeight="1" x14ac:dyDescent="0.15">
      <c r="B11" s="987" t="s">
        <v>77</v>
      </c>
      <c r="C11" s="987"/>
      <c r="D11" s="987"/>
      <c r="E11" s="987"/>
      <c r="F11" s="987"/>
      <c r="G11" s="987"/>
      <c r="H11" s="987"/>
      <c r="I11" s="987"/>
      <c r="J11" s="987"/>
      <c r="K11" s="987"/>
      <c r="L11" s="987"/>
      <c r="M11" s="987"/>
      <c r="N11" s="987"/>
      <c r="O11" s="987"/>
      <c r="P11" s="987"/>
      <c r="Q11" s="987"/>
      <c r="R11" s="987"/>
      <c r="S11" s="987"/>
      <c r="T11" s="987"/>
    </row>
    <row r="12" spans="2:20" ht="20.100000000000001" customHeight="1" x14ac:dyDescent="0.15">
      <c r="B12" s="987" t="s">
        <v>78</v>
      </c>
      <c r="C12" s="987"/>
      <c r="D12" s="987"/>
      <c r="E12" s="987"/>
      <c r="F12" s="987"/>
      <c r="G12" s="987"/>
      <c r="H12" s="987"/>
      <c r="I12" s="987"/>
      <c r="J12" s="987"/>
      <c r="K12" s="987"/>
      <c r="L12" s="987"/>
      <c r="M12" s="987"/>
      <c r="N12" s="987"/>
      <c r="O12" s="987"/>
      <c r="P12" s="987"/>
      <c r="Q12" s="987"/>
      <c r="R12" s="987"/>
      <c r="S12" s="987"/>
      <c r="T12" s="987"/>
    </row>
    <row r="14" spans="2:20" ht="15" customHeight="1" x14ac:dyDescent="0.15"/>
    <row r="15" spans="2:20" ht="15" customHeight="1" x14ac:dyDescent="0.15"/>
  </sheetData>
  <mergeCells count="30">
    <mergeCell ref="P3:T3"/>
    <mergeCell ref="R1:T1"/>
    <mergeCell ref="B2:T2"/>
    <mergeCell ref="L8:N8"/>
    <mergeCell ref="O8:Q8"/>
    <mergeCell ref="R8:T8"/>
    <mergeCell ref="B5:K5"/>
    <mergeCell ref="L5:N5"/>
    <mergeCell ref="O5:Q5"/>
    <mergeCell ref="R5:T5"/>
    <mergeCell ref="B6:K6"/>
    <mergeCell ref="L6:N6"/>
    <mergeCell ref="O6:Q6"/>
    <mergeCell ref="R6:T6"/>
    <mergeCell ref="R4:T4"/>
    <mergeCell ref="O4:Q4"/>
    <mergeCell ref="L4:N4"/>
    <mergeCell ref="B4:K4"/>
    <mergeCell ref="B12:T12"/>
    <mergeCell ref="B9:K9"/>
    <mergeCell ref="L9:N9"/>
    <mergeCell ref="O9:Q9"/>
    <mergeCell ref="R9:T9"/>
    <mergeCell ref="B10:C10"/>
    <mergeCell ref="B11:T11"/>
    <mergeCell ref="B7:K7"/>
    <mergeCell ref="L7:N7"/>
    <mergeCell ref="O7:Q7"/>
    <mergeCell ref="R7:T7"/>
    <mergeCell ref="B8:K8"/>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68"/>
  <sheetViews>
    <sheetView showGridLines="0" zoomScale="90" zoomScaleNormal="90" workbookViewId="0"/>
  </sheetViews>
  <sheetFormatPr defaultRowHeight="13.5" x14ac:dyDescent="0.15"/>
  <cols>
    <col min="1" max="1" width="9" style="10"/>
    <col min="2" max="2" width="2" style="10" customWidth="1"/>
    <col min="3" max="3" width="9" style="10"/>
    <col min="4" max="4" width="18.125" style="10" customWidth="1"/>
    <col min="5" max="29" width="7" style="10" customWidth="1"/>
    <col min="30" max="30" width="1.875" style="10" customWidth="1"/>
    <col min="31" max="16384" width="9" style="10"/>
  </cols>
  <sheetData>
    <row r="1" spans="3:29" x14ac:dyDescent="0.15">
      <c r="Y1" s="1022" t="s">
        <v>212</v>
      </c>
      <c r="Z1" s="1022"/>
      <c r="AA1" s="1022"/>
      <c r="AB1" s="1022"/>
      <c r="AC1" s="1022"/>
    </row>
    <row r="2" spans="3:29" ht="30" customHeight="1" x14ac:dyDescent="0.15">
      <c r="C2" s="1037" t="s">
        <v>62</v>
      </c>
      <c r="D2" s="1037"/>
    </row>
    <row r="3" spans="3:29" ht="20.100000000000001" customHeight="1" thickBot="1" x14ac:dyDescent="0.2">
      <c r="C3" s="1038" t="s">
        <v>318</v>
      </c>
      <c r="D3" s="1038"/>
      <c r="E3" s="1038"/>
    </row>
    <row r="4" spans="3:29" x14ac:dyDescent="0.15">
      <c r="C4" s="1030" t="s">
        <v>211</v>
      </c>
      <c r="D4" s="1031"/>
      <c r="E4" s="1018" t="s">
        <v>450</v>
      </c>
      <c r="F4" s="1018"/>
      <c r="G4" s="1018"/>
      <c r="H4" s="1018"/>
      <c r="I4" s="1019"/>
      <c r="J4" s="1020" t="s">
        <v>451</v>
      </c>
      <c r="K4" s="1018"/>
      <c r="L4" s="1018"/>
      <c r="M4" s="1018"/>
      <c r="N4" s="1019"/>
      <c r="O4" s="1020" t="s">
        <v>452</v>
      </c>
      <c r="P4" s="1018"/>
      <c r="Q4" s="1018"/>
      <c r="R4" s="1018"/>
      <c r="S4" s="1019"/>
      <c r="T4" s="1020" t="s">
        <v>453</v>
      </c>
      <c r="U4" s="1018"/>
      <c r="V4" s="1018"/>
      <c r="W4" s="1018"/>
      <c r="X4" s="1019"/>
      <c r="Y4" s="1020" t="s">
        <v>454</v>
      </c>
      <c r="Z4" s="1018"/>
      <c r="AA4" s="1018"/>
      <c r="AB4" s="1018"/>
      <c r="AC4" s="1021"/>
    </row>
    <row r="5" spans="3:29" ht="27.75" customHeight="1" thickBot="1" x14ac:dyDescent="0.2">
      <c r="C5" s="1032"/>
      <c r="D5" s="1033"/>
      <c r="E5" s="1035" t="s">
        <v>208</v>
      </c>
      <c r="F5" s="1017"/>
      <c r="G5" s="79" t="s">
        <v>231</v>
      </c>
      <c r="H5" s="79" t="s">
        <v>209</v>
      </c>
      <c r="I5" s="79" t="s">
        <v>210</v>
      </c>
      <c r="J5" s="1016" t="s">
        <v>208</v>
      </c>
      <c r="K5" s="1017"/>
      <c r="L5" s="79" t="s">
        <v>232</v>
      </c>
      <c r="M5" s="79" t="s">
        <v>209</v>
      </c>
      <c r="N5" s="79" t="s">
        <v>210</v>
      </c>
      <c r="O5" s="1016" t="s">
        <v>208</v>
      </c>
      <c r="P5" s="1017"/>
      <c r="Q5" s="79" t="s">
        <v>232</v>
      </c>
      <c r="R5" s="79" t="s">
        <v>209</v>
      </c>
      <c r="S5" s="79" t="s">
        <v>210</v>
      </c>
      <c r="T5" s="1016" t="s">
        <v>208</v>
      </c>
      <c r="U5" s="1017"/>
      <c r="V5" s="79" t="s">
        <v>233</v>
      </c>
      <c r="W5" s="79" t="s">
        <v>209</v>
      </c>
      <c r="X5" s="79" t="s">
        <v>210</v>
      </c>
      <c r="Y5" s="1016" t="s">
        <v>208</v>
      </c>
      <c r="Z5" s="1017"/>
      <c r="AA5" s="79" t="s">
        <v>234</v>
      </c>
      <c r="AB5" s="79" t="s">
        <v>209</v>
      </c>
      <c r="AC5" s="404" t="s">
        <v>210</v>
      </c>
    </row>
    <row r="6" spans="3:29" x14ac:dyDescent="0.15">
      <c r="C6" s="1027" t="s">
        <v>241</v>
      </c>
      <c r="D6" s="80" t="s">
        <v>242</v>
      </c>
      <c r="E6" s="1020"/>
      <c r="F6" s="1019"/>
      <c r="G6" s="11"/>
      <c r="H6" s="11"/>
      <c r="I6" s="11"/>
      <c r="J6" s="11"/>
      <c r="K6" s="11"/>
      <c r="L6" s="11"/>
      <c r="M6" s="11"/>
      <c r="N6" s="11"/>
      <c r="O6" s="11"/>
      <c r="P6" s="11"/>
      <c r="Q6" s="11"/>
      <c r="R6" s="11"/>
      <c r="S6" s="11"/>
      <c r="T6" s="11"/>
      <c r="U6" s="11"/>
      <c r="V6" s="11"/>
      <c r="W6" s="11"/>
      <c r="X6" s="11"/>
      <c r="Y6" s="11"/>
      <c r="Z6" s="11"/>
      <c r="AA6" s="11"/>
      <c r="AB6" s="11"/>
      <c r="AC6" s="405"/>
    </row>
    <row r="7" spans="3:29" x14ac:dyDescent="0.15">
      <c r="C7" s="1028"/>
      <c r="D7" s="81" t="s">
        <v>243</v>
      </c>
      <c r="E7" s="1010"/>
      <c r="F7" s="1023"/>
      <c r="G7" s="12"/>
      <c r="H7" s="12"/>
      <c r="I7" s="12"/>
      <c r="J7" s="12"/>
      <c r="K7" s="12"/>
      <c r="L7" s="12"/>
      <c r="M7" s="12"/>
      <c r="N7" s="12"/>
      <c r="O7" s="12"/>
      <c r="P7" s="12"/>
      <c r="Q7" s="12"/>
      <c r="R7" s="12"/>
      <c r="S7" s="12"/>
      <c r="T7" s="12"/>
      <c r="U7" s="12"/>
      <c r="V7" s="12"/>
      <c r="W7" s="12"/>
      <c r="X7" s="12"/>
      <c r="Y7" s="12"/>
      <c r="Z7" s="12"/>
      <c r="AA7" s="12"/>
      <c r="AB7" s="12"/>
      <c r="AC7" s="406"/>
    </row>
    <row r="8" spans="3:29" ht="14.25" thickBot="1" x14ac:dyDescent="0.2">
      <c r="C8" s="1029"/>
      <c r="D8" s="82" t="s">
        <v>244</v>
      </c>
      <c r="E8" s="1013"/>
      <c r="F8" s="1024"/>
      <c r="G8" s="48"/>
      <c r="H8" s="48"/>
      <c r="I8" s="48"/>
      <c r="J8" s="48"/>
      <c r="K8" s="48"/>
      <c r="L8" s="48"/>
      <c r="M8" s="48"/>
      <c r="N8" s="48"/>
      <c r="O8" s="48"/>
      <c r="P8" s="48"/>
      <c r="Q8" s="48"/>
      <c r="R8" s="48"/>
      <c r="S8" s="48"/>
      <c r="T8" s="48"/>
      <c r="U8" s="48"/>
      <c r="V8" s="48"/>
      <c r="W8" s="48"/>
      <c r="X8" s="48"/>
      <c r="Y8" s="48"/>
      <c r="Z8" s="48"/>
      <c r="AA8" s="48"/>
      <c r="AB8" s="48"/>
      <c r="AC8" s="407"/>
    </row>
    <row r="9" spans="3:29" x14ac:dyDescent="0.15">
      <c r="C9" s="1027" t="s">
        <v>245</v>
      </c>
      <c r="D9" s="80" t="s">
        <v>246</v>
      </c>
      <c r="E9" s="1025"/>
      <c r="F9" s="1026"/>
      <c r="G9" s="11"/>
      <c r="H9" s="11"/>
      <c r="I9" s="11"/>
      <c r="J9" s="11"/>
      <c r="K9" s="11"/>
      <c r="L9" s="11"/>
      <c r="M9" s="11"/>
      <c r="N9" s="11"/>
      <c r="O9" s="11"/>
      <c r="P9" s="11"/>
      <c r="Q9" s="11"/>
      <c r="R9" s="11"/>
      <c r="S9" s="11"/>
      <c r="T9" s="11"/>
      <c r="U9" s="11"/>
      <c r="V9" s="11"/>
      <c r="W9" s="11"/>
      <c r="X9" s="11"/>
      <c r="Y9" s="11"/>
      <c r="Z9" s="11"/>
      <c r="AA9" s="11"/>
      <c r="AB9" s="11"/>
      <c r="AC9" s="405"/>
    </row>
    <row r="10" spans="3:29" x14ac:dyDescent="0.15">
      <c r="C10" s="1028"/>
      <c r="D10" s="83" t="s">
        <v>243</v>
      </c>
      <c r="E10" s="1010"/>
      <c r="F10" s="1023"/>
      <c r="G10" s="12"/>
      <c r="H10" s="12"/>
      <c r="I10" s="12"/>
      <c r="J10" s="12"/>
      <c r="K10" s="12"/>
      <c r="L10" s="12"/>
      <c r="M10" s="12"/>
      <c r="N10" s="12"/>
      <c r="O10" s="12"/>
      <c r="P10" s="12"/>
      <c r="Q10" s="12"/>
      <c r="R10" s="12"/>
      <c r="S10" s="12"/>
      <c r="T10" s="12"/>
      <c r="U10" s="12"/>
      <c r="V10" s="12"/>
      <c r="W10" s="12"/>
      <c r="X10" s="12"/>
      <c r="Y10" s="12"/>
      <c r="Z10" s="12"/>
      <c r="AA10" s="12"/>
      <c r="AB10" s="12"/>
      <c r="AC10" s="406"/>
    </row>
    <row r="11" spans="3:29" ht="14.25" thickBot="1" x14ac:dyDescent="0.2">
      <c r="C11" s="1029"/>
      <c r="D11" s="82" t="s">
        <v>244</v>
      </c>
      <c r="E11" s="1014"/>
      <c r="F11" s="1024"/>
      <c r="G11" s="13"/>
      <c r="H11" s="13"/>
      <c r="I11" s="13"/>
      <c r="J11" s="13"/>
      <c r="K11" s="13"/>
      <c r="L11" s="13"/>
      <c r="M11" s="13"/>
      <c r="N11" s="13"/>
      <c r="O11" s="13"/>
      <c r="P11" s="13"/>
      <c r="Q11" s="13"/>
      <c r="R11" s="13"/>
      <c r="S11" s="13"/>
      <c r="T11" s="13"/>
      <c r="U11" s="13"/>
      <c r="V11" s="13"/>
      <c r="W11" s="13"/>
      <c r="X11" s="13"/>
      <c r="Y11" s="13"/>
      <c r="Z11" s="13"/>
      <c r="AA11" s="13"/>
      <c r="AB11" s="13"/>
      <c r="AC11" s="408"/>
    </row>
    <row r="12" spans="3:29" ht="15" customHeight="1" x14ac:dyDescent="0.15">
      <c r="D12" s="7"/>
      <c r="E12" s="7"/>
      <c r="F12" s="7"/>
      <c r="G12" s="7"/>
      <c r="H12" s="7"/>
      <c r="I12" s="7"/>
      <c r="J12" s="7"/>
      <c r="K12" s="7"/>
      <c r="L12" s="7"/>
      <c r="M12" s="7"/>
      <c r="N12" s="7"/>
      <c r="O12" s="7"/>
      <c r="P12" s="7"/>
      <c r="Q12" s="7"/>
      <c r="R12" s="7"/>
      <c r="S12" s="7"/>
      <c r="T12" s="7"/>
      <c r="U12" s="7"/>
      <c r="V12" s="7"/>
      <c r="W12" s="7"/>
      <c r="X12" s="7"/>
      <c r="Y12" s="7"/>
      <c r="Z12" s="7"/>
      <c r="AA12" s="7"/>
      <c r="AB12" s="7"/>
      <c r="AC12" s="7"/>
    </row>
    <row r="13" spans="3:29" ht="20.100000000000001" customHeight="1" thickBot="1" x14ac:dyDescent="0.2">
      <c r="C13" s="1039" t="s">
        <v>75</v>
      </c>
      <c r="D13" s="1039"/>
      <c r="E13" s="7"/>
      <c r="F13" s="7"/>
      <c r="G13" s="7"/>
      <c r="H13" s="7"/>
      <c r="I13" s="7"/>
      <c r="J13" s="7"/>
      <c r="K13" s="7"/>
      <c r="L13" s="7"/>
      <c r="M13" s="7"/>
      <c r="N13" s="7"/>
      <c r="O13" s="7"/>
      <c r="P13" s="7"/>
      <c r="Q13" s="7"/>
      <c r="R13" s="7"/>
      <c r="S13" s="7"/>
      <c r="T13" s="7"/>
      <c r="U13" s="7"/>
      <c r="V13" s="7"/>
      <c r="W13" s="7"/>
      <c r="X13" s="7"/>
      <c r="Y13" s="7"/>
      <c r="Z13" s="7"/>
      <c r="AA13" s="7"/>
      <c r="AB13" s="7"/>
      <c r="AC13" s="7"/>
    </row>
    <row r="14" spans="3:29" x14ac:dyDescent="0.15">
      <c r="C14" s="1030" t="s">
        <v>211</v>
      </c>
      <c r="D14" s="1031"/>
      <c r="E14" s="1018" t="s">
        <v>450</v>
      </c>
      <c r="F14" s="1018"/>
      <c r="G14" s="1018"/>
      <c r="H14" s="1018"/>
      <c r="I14" s="1019"/>
      <c r="J14" s="1020" t="s">
        <v>451</v>
      </c>
      <c r="K14" s="1018"/>
      <c r="L14" s="1018"/>
      <c r="M14" s="1018"/>
      <c r="N14" s="1019"/>
      <c r="O14" s="1020" t="s">
        <v>452</v>
      </c>
      <c r="P14" s="1018"/>
      <c r="Q14" s="1018"/>
      <c r="R14" s="1018"/>
      <c r="S14" s="1019"/>
      <c r="T14" s="1020" t="s">
        <v>453</v>
      </c>
      <c r="U14" s="1018"/>
      <c r="V14" s="1018"/>
      <c r="W14" s="1018"/>
      <c r="X14" s="1019"/>
      <c r="Y14" s="1020" t="s">
        <v>454</v>
      </c>
      <c r="Z14" s="1018"/>
      <c r="AA14" s="1018"/>
      <c r="AB14" s="1018"/>
      <c r="AC14" s="1021"/>
    </row>
    <row r="15" spans="3:29" ht="14.25" thickBot="1" x14ac:dyDescent="0.2">
      <c r="C15" s="1032"/>
      <c r="D15" s="1033"/>
      <c r="E15" s="420" t="s">
        <v>235</v>
      </c>
      <c r="F15" s="84" t="s">
        <v>236</v>
      </c>
      <c r="G15" s="84" t="s">
        <v>237</v>
      </c>
      <c r="H15" s="84" t="s">
        <v>238</v>
      </c>
      <c r="I15" s="420" t="s">
        <v>239</v>
      </c>
      <c r="J15" s="84" t="s">
        <v>235</v>
      </c>
      <c r="K15" s="84" t="s">
        <v>236</v>
      </c>
      <c r="L15" s="84" t="s">
        <v>237</v>
      </c>
      <c r="M15" s="84" t="s">
        <v>238</v>
      </c>
      <c r="N15" s="420" t="s">
        <v>239</v>
      </c>
      <c r="O15" s="84" t="s">
        <v>235</v>
      </c>
      <c r="P15" s="84" t="s">
        <v>236</v>
      </c>
      <c r="Q15" s="84" t="s">
        <v>237</v>
      </c>
      <c r="R15" s="84" t="s">
        <v>238</v>
      </c>
      <c r="S15" s="420" t="s">
        <v>239</v>
      </c>
      <c r="T15" s="84" t="s">
        <v>235</v>
      </c>
      <c r="U15" s="84" t="s">
        <v>236</v>
      </c>
      <c r="V15" s="84" t="s">
        <v>237</v>
      </c>
      <c r="W15" s="84" t="s">
        <v>238</v>
      </c>
      <c r="X15" s="420" t="s">
        <v>239</v>
      </c>
      <c r="Y15" s="84" t="s">
        <v>235</v>
      </c>
      <c r="Z15" s="84" t="s">
        <v>236</v>
      </c>
      <c r="AA15" s="84" t="s">
        <v>237</v>
      </c>
      <c r="AB15" s="84" t="s">
        <v>238</v>
      </c>
      <c r="AC15" s="409" t="s">
        <v>239</v>
      </c>
    </row>
    <row r="16" spans="3:29" x14ac:dyDescent="0.15">
      <c r="C16" s="1027" t="s">
        <v>241</v>
      </c>
      <c r="D16" s="80" t="s">
        <v>242</v>
      </c>
      <c r="E16" s="45"/>
      <c r="F16" s="45"/>
      <c r="G16" s="45"/>
      <c r="H16" s="45"/>
      <c r="I16" s="42"/>
      <c r="J16" s="45"/>
      <c r="K16" s="45"/>
      <c r="L16" s="45"/>
      <c r="M16" s="45"/>
      <c r="N16" s="42"/>
      <c r="O16" s="45"/>
      <c r="P16" s="45"/>
      <c r="Q16" s="45"/>
      <c r="R16" s="45"/>
      <c r="S16" s="42"/>
      <c r="T16" s="45"/>
      <c r="U16" s="45"/>
      <c r="V16" s="45"/>
      <c r="W16" s="45"/>
      <c r="X16" s="42"/>
      <c r="Y16" s="45"/>
      <c r="Z16" s="45"/>
      <c r="AA16" s="45"/>
      <c r="AB16" s="45"/>
      <c r="AC16" s="410"/>
    </row>
    <row r="17" spans="3:29" x14ac:dyDescent="0.15">
      <c r="C17" s="1028"/>
      <c r="D17" s="81" t="s">
        <v>243</v>
      </c>
      <c r="E17" s="46"/>
      <c r="F17" s="46"/>
      <c r="G17" s="46"/>
      <c r="H17" s="46"/>
      <c r="I17" s="43"/>
      <c r="J17" s="46"/>
      <c r="K17" s="46"/>
      <c r="L17" s="46"/>
      <c r="M17" s="46"/>
      <c r="N17" s="43"/>
      <c r="O17" s="46"/>
      <c r="P17" s="46"/>
      <c r="Q17" s="46"/>
      <c r="R17" s="46"/>
      <c r="S17" s="43"/>
      <c r="T17" s="46"/>
      <c r="U17" s="46"/>
      <c r="V17" s="46"/>
      <c r="W17" s="46"/>
      <c r="X17" s="43"/>
      <c r="Y17" s="46"/>
      <c r="Z17" s="46"/>
      <c r="AA17" s="46"/>
      <c r="AB17" s="46"/>
      <c r="AC17" s="411"/>
    </row>
    <row r="18" spans="3:29" ht="14.25" thickBot="1" x14ac:dyDescent="0.2">
      <c r="C18" s="1029"/>
      <c r="D18" s="82" t="s">
        <v>244</v>
      </c>
      <c r="E18" s="46"/>
      <c r="F18" s="46"/>
      <c r="G18" s="46"/>
      <c r="H18" s="46"/>
      <c r="I18" s="43"/>
      <c r="J18" s="46"/>
      <c r="K18" s="46"/>
      <c r="L18" s="46"/>
      <c r="M18" s="46"/>
      <c r="N18" s="43"/>
      <c r="O18" s="46"/>
      <c r="P18" s="46"/>
      <c r="Q18" s="46"/>
      <c r="R18" s="46"/>
      <c r="S18" s="43"/>
      <c r="T18" s="46"/>
      <c r="U18" s="46"/>
      <c r="V18" s="46"/>
      <c r="W18" s="46"/>
      <c r="X18" s="43"/>
      <c r="Y18" s="46"/>
      <c r="Z18" s="46"/>
      <c r="AA18" s="46"/>
      <c r="AB18" s="46"/>
      <c r="AC18" s="411"/>
    </row>
    <row r="19" spans="3:29" x14ac:dyDescent="0.15">
      <c r="C19" s="1027" t="s">
        <v>245</v>
      </c>
      <c r="D19" s="80" t="s">
        <v>246</v>
      </c>
      <c r="E19" s="46"/>
      <c r="F19" s="46"/>
      <c r="G19" s="46"/>
      <c r="H19" s="46"/>
      <c r="I19" s="43"/>
      <c r="J19" s="46"/>
      <c r="K19" s="46"/>
      <c r="L19" s="46"/>
      <c r="M19" s="46"/>
      <c r="N19" s="43"/>
      <c r="O19" s="46"/>
      <c r="P19" s="46"/>
      <c r="Q19" s="46"/>
      <c r="R19" s="46"/>
      <c r="S19" s="43"/>
      <c r="T19" s="46"/>
      <c r="U19" s="46"/>
      <c r="V19" s="46"/>
      <c r="W19" s="46"/>
      <c r="X19" s="43"/>
      <c r="Y19" s="46"/>
      <c r="Z19" s="46"/>
      <c r="AA19" s="46"/>
      <c r="AB19" s="46"/>
      <c r="AC19" s="411"/>
    </row>
    <row r="20" spans="3:29" x14ac:dyDescent="0.15">
      <c r="C20" s="1028"/>
      <c r="D20" s="83" t="s">
        <v>243</v>
      </c>
      <c r="E20" s="46"/>
      <c r="F20" s="46"/>
      <c r="G20" s="46"/>
      <c r="H20" s="46"/>
      <c r="I20" s="43"/>
      <c r="J20" s="46"/>
      <c r="K20" s="46"/>
      <c r="L20" s="46"/>
      <c r="M20" s="46"/>
      <c r="N20" s="43"/>
      <c r="O20" s="46"/>
      <c r="P20" s="46"/>
      <c r="Q20" s="46"/>
      <c r="R20" s="46"/>
      <c r="S20" s="43"/>
      <c r="T20" s="46"/>
      <c r="U20" s="46"/>
      <c r="V20" s="46"/>
      <c r="W20" s="46"/>
      <c r="X20" s="43"/>
      <c r="Y20" s="46"/>
      <c r="Z20" s="46"/>
      <c r="AA20" s="46"/>
      <c r="AB20" s="46"/>
      <c r="AC20" s="411"/>
    </row>
    <row r="21" spans="3:29" ht="14.25" thickBot="1" x14ac:dyDescent="0.2">
      <c r="C21" s="1029"/>
      <c r="D21" s="82" t="s">
        <v>244</v>
      </c>
      <c r="E21" s="44"/>
      <c r="F21" s="47"/>
      <c r="G21" s="47"/>
      <c r="H21" s="47"/>
      <c r="I21" s="44"/>
      <c r="J21" s="47"/>
      <c r="K21" s="47"/>
      <c r="L21" s="47"/>
      <c r="M21" s="47"/>
      <c r="N21" s="44"/>
      <c r="O21" s="47"/>
      <c r="P21" s="47"/>
      <c r="Q21" s="47"/>
      <c r="R21" s="47"/>
      <c r="S21" s="44"/>
      <c r="T21" s="47"/>
      <c r="U21" s="47"/>
      <c r="V21" s="47"/>
      <c r="W21" s="47"/>
      <c r="X21" s="44"/>
      <c r="Y21" s="47"/>
      <c r="Z21" s="47"/>
      <c r="AA21" s="47"/>
      <c r="AB21" s="47"/>
      <c r="AC21" s="412"/>
    </row>
    <row r="22" spans="3:29" x14ac:dyDescent="0.15">
      <c r="D22" s="9"/>
      <c r="E22" s="9"/>
      <c r="F22" s="9"/>
      <c r="G22" s="9"/>
      <c r="H22" s="9"/>
      <c r="I22" s="9"/>
      <c r="J22" s="9"/>
      <c r="K22" s="9"/>
      <c r="L22" s="9"/>
      <c r="M22" s="9"/>
      <c r="N22" s="9"/>
      <c r="O22" s="9"/>
      <c r="P22" s="9"/>
      <c r="Q22" s="9"/>
      <c r="R22" s="9"/>
      <c r="S22" s="9"/>
      <c r="T22" s="9"/>
      <c r="U22" s="9"/>
      <c r="V22" s="9"/>
      <c r="W22" s="9"/>
      <c r="X22" s="9"/>
      <c r="Y22" s="9"/>
      <c r="Z22" s="9"/>
      <c r="AA22" s="9"/>
      <c r="AB22" s="9"/>
      <c r="AC22" s="9"/>
    </row>
    <row r="23" spans="3:29" ht="20.100000000000001" customHeight="1" thickBot="1" x14ac:dyDescent="0.2">
      <c r="C23" s="1039" t="s">
        <v>240</v>
      </c>
      <c r="D23" s="1039"/>
      <c r="E23" s="7"/>
      <c r="F23" s="7"/>
      <c r="G23" s="7"/>
      <c r="H23" s="7"/>
      <c r="I23" s="7"/>
      <c r="J23" s="7"/>
      <c r="K23" s="7"/>
      <c r="L23" s="7"/>
      <c r="M23" s="7"/>
      <c r="N23" s="7"/>
      <c r="O23" s="7"/>
      <c r="P23" s="7"/>
      <c r="Q23" s="7"/>
      <c r="R23" s="7"/>
      <c r="S23" s="7"/>
      <c r="T23" s="7"/>
      <c r="U23" s="7"/>
      <c r="V23" s="7"/>
      <c r="W23" s="7"/>
      <c r="X23" s="7"/>
      <c r="Y23" s="7"/>
      <c r="Z23" s="7"/>
      <c r="AA23" s="7"/>
      <c r="AB23" s="7"/>
      <c r="AC23" s="7"/>
    </row>
    <row r="24" spans="3:29" x14ac:dyDescent="0.15">
      <c r="C24" s="1030" t="s">
        <v>211</v>
      </c>
      <c r="D24" s="1031"/>
      <c r="E24" s="1018" t="s">
        <v>450</v>
      </c>
      <c r="F24" s="1018"/>
      <c r="G24" s="1018"/>
      <c r="H24" s="1018"/>
      <c r="I24" s="1019"/>
      <c r="J24" s="1020" t="s">
        <v>451</v>
      </c>
      <c r="K24" s="1018"/>
      <c r="L24" s="1018"/>
      <c r="M24" s="1018"/>
      <c r="N24" s="1019"/>
      <c r="O24" s="1020" t="s">
        <v>452</v>
      </c>
      <c r="P24" s="1018"/>
      <c r="Q24" s="1018"/>
      <c r="R24" s="1018"/>
      <c r="S24" s="1019"/>
      <c r="T24" s="1020" t="s">
        <v>453</v>
      </c>
      <c r="U24" s="1018"/>
      <c r="V24" s="1018"/>
      <c r="W24" s="1018"/>
      <c r="X24" s="1019"/>
      <c r="Y24" s="1020" t="s">
        <v>454</v>
      </c>
      <c r="Z24" s="1018"/>
      <c r="AA24" s="1018"/>
      <c r="AB24" s="1018"/>
      <c r="AC24" s="1021"/>
    </row>
    <row r="25" spans="3:29" ht="14.25" thickBot="1" x14ac:dyDescent="0.2">
      <c r="C25" s="1032"/>
      <c r="D25" s="1033"/>
      <c r="E25" s="420" t="s">
        <v>235</v>
      </c>
      <c r="F25" s="84" t="s">
        <v>236</v>
      </c>
      <c r="G25" s="84" t="s">
        <v>237</v>
      </c>
      <c r="H25" s="84" t="s">
        <v>238</v>
      </c>
      <c r="I25" s="420" t="s">
        <v>239</v>
      </c>
      <c r="J25" s="84" t="s">
        <v>235</v>
      </c>
      <c r="K25" s="84" t="s">
        <v>236</v>
      </c>
      <c r="L25" s="84" t="s">
        <v>237</v>
      </c>
      <c r="M25" s="84" t="s">
        <v>238</v>
      </c>
      <c r="N25" s="420" t="s">
        <v>239</v>
      </c>
      <c r="O25" s="84" t="s">
        <v>235</v>
      </c>
      <c r="P25" s="84" t="s">
        <v>236</v>
      </c>
      <c r="Q25" s="84" t="s">
        <v>237</v>
      </c>
      <c r="R25" s="84" t="s">
        <v>238</v>
      </c>
      <c r="S25" s="420" t="s">
        <v>239</v>
      </c>
      <c r="T25" s="84" t="s">
        <v>235</v>
      </c>
      <c r="U25" s="84" t="s">
        <v>236</v>
      </c>
      <c r="V25" s="84" t="s">
        <v>237</v>
      </c>
      <c r="W25" s="84" t="s">
        <v>238</v>
      </c>
      <c r="X25" s="420" t="s">
        <v>239</v>
      </c>
      <c r="Y25" s="84" t="s">
        <v>235</v>
      </c>
      <c r="Z25" s="84" t="s">
        <v>236</v>
      </c>
      <c r="AA25" s="84" t="s">
        <v>237</v>
      </c>
      <c r="AB25" s="84" t="s">
        <v>238</v>
      </c>
      <c r="AC25" s="409" t="s">
        <v>239</v>
      </c>
    </row>
    <row r="26" spans="3:29" x14ac:dyDescent="0.15">
      <c r="C26" s="1027" t="s">
        <v>241</v>
      </c>
      <c r="D26" s="80" t="s">
        <v>242</v>
      </c>
      <c r="E26" s="45"/>
      <c r="F26" s="45"/>
      <c r="G26" s="45"/>
      <c r="H26" s="45"/>
      <c r="I26" s="42"/>
      <c r="J26" s="45"/>
      <c r="K26" s="45"/>
      <c r="L26" s="45"/>
      <c r="M26" s="45"/>
      <c r="N26" s="42"/>
      <c r="O26" s="45"/>
      <c r="P26" s="45"/>
      <c r="Q26" s="45"/>
      <c r="R26" s="45"/>
      <c r="S26" s="42"/>
      <c r="T26" s="45"/>
      <c r="U26" s="45"/>
      <c r="V26" s="45"/>
      <c r="W26" s="45"/>
      <c r="X26" s="42"/>
      <c r="Y26" s="45"/>
      <c r="Z26" s="45"/>
      <c r="AA26" s="45"/>
      <c r="AB26" s="45"/>
      <c r="AC26" s="410"/>
    </row>
    <row r="27" spans="3:29" x14ac:dyDescent="0.15">
      <c r="C27" s="1028"/>
      <c r="D27" s="81" t="s">
        <v>243</v>
      </c>
      <c r="E27" s="46"/>
      <c r="F27" s="46"/>
      <c r="G27" s="46"/>
      <c r="H27" s="46"/>
      <c r="I27" s="43"/>
      <c r="J27" s="46"/>
      <c r="K27" s="46"/>
      <c r="L27" s="46"/>
      <c r="M27" s="46"/>
      <c r="N27" s="43"/>
      <c r="O27" s="46"/>
      <c r="P27" s="46"/>
      <c r="Q27" s="46"/>
      <c r="R27" s="46"/>
      <c r="S27" s="43"/>
      <c r="T27" s="46"/>
      <c r="U27" s="46"/>
      <c r="V27" s="46"/>
      <c r="W27" s="46"/>
      <c r="X27" s="43"/>
      <c r="Y27" s="46"/>
      <c r="Z27" s="46"/>
      <c r="AA27" s="46"/>
      <c r="AB27" s="46"/>
      <c r="AC27" s="411"/>
    </row>
    <row r="28" spans="3:29" ht="14.25" thickBot="1" x14ac:dyDescent="0.2">
      <c r="C28" s="1029"/>
      <c r="D28" s="82" t="s">
        <v>244</v>
      </c>
      <c r="E28" s="46"/>
      <c r="F28" s="46"/>
      <c r="G28" s="46"/>
      <c r="H28" s="46"/>
      <c r="I28" s="43"/>
      <c r="J28" s="46"/>
      <c r="K28" s="46"/>
      <c r="L28" s="46"/>
      <c r="M28" s="46"/>
      <c r="N28" s="43"/>
      <c r="O28" s="46"/>
      <c r="P28" s="46"/>
      <c r="Q28" s="46"/>
      <c r="R28" s="46"/>
      <c r="S28" s="43"/>
      <c r="T28" s="46"/>
      <c r="U28" s="46"/>
      <c r="V28" s="46"/>
      <c r="W28" s="46"/>
      <c r="X28" s="43"/>
      <c r="Y28" s="46"/>
      <c r="Z28" s="46"/>
      <c r="AA28" s="46"/>
      <c r="AB28" s="46"/>
      <c r="AC28" s="411"/>
    </row>
    <row r="29" spans="3:29" x14ac:dyDescent="0.15">
      <c r="C29" s="1027" t="s">
        <v>245</v>
      </c>
      <c r="D29" s="80" t="s">
        <v>246</v>
      </c>
      <c r="E29" s="46"/>
      <c r="F29" s="46"/>
      <c r="G29" s="46"/>
      <c r="H29" s="46"/>
      <c r="I29" s="43"/>
      <c r="J29" s="46"/>
      <c r="K29" s="46"/>
      <c r="L29" s="46"/>
      <c r="M29" s="46"/>
      <c r="N29" s="43"/>
      <c r="O29" s="46"/>
      <c r="P29" s="46"/>
      <c r="Q29" s="46"/>
      <c r="R29" s="46"/>
      <c r="S29" s="43"/>
      <c r="T29" s="46"/>
      <c r="U29" s="46"/>
      <c r="V29" s="46"/>
      <c r="W29" s="46"/>
      <c r="X29" s="43"/>
      <c r="Y29" s="46"/>
      <c r="Z29" s="46"/>
      <c r="AA29" s="46"/>
      <c r="AB29" s="46"/>
      <c r="AC29" s="411"/>
    </row>
    <row r="30" spans="3:29" x14ac:dyDescent="0.15">
      <c r="C30" s="1028"/>
      <c r="D30" s="83" t="s">
        <v>243</v>
      </c>
      <c r="E30" s="46"/>
      <c r="F30" s="46"/>
      <c r="G30" s="46"/>
      <c r="H30" s="46"/>
      <c r="I30" s="43"/>
      <c r="J30" s="46"/>
      <c r="K30" s="46"/>
      <c r="L30" s="46"/>
      <c r="M30" s="46"/>
      <c r="N30" s="43"/>
      <c r="O30" s="46"/>
      <c r="P30" s="46"/>
      <c r="Q30" s="46"/>
      <c r="R30" s="46"/>
      <c r="S30" s="43"/>
      <c r="T30" s="46"/>
      <c r="U30" s="46"/>
      <c r="V30" s="46"/>
      <c r="W30" s="46"/>
      <c r="X30" s="43"/>
      <c r="Y30" s="46"/>
      <c r="Z30" s="46"/>
      <c r="AA30" s="46"/>
      <c r="AB30" s="46"/>
      <c r="AC30" s="411"/>
    </row>
    <row r="31" spans="3:29" ht="14.25" thickBot="1" x14ac:dyDescent="0.2">
      <c r="C31" s="1029"/>
      <c r="D31" s="82" t="s">
        <v>244</v>
      </c>
      <c r="E31" s="44"/>
      <c r="F31" s="47"/>
      <c r="G31" s="47"/>
      <c r="H31" s="47"/>
      <c r="I31" s="44"/>
      <c r="J31" s="47"/>
      <c r="K31" s="47"/>
      <c r="L31" s="47"/>
      <c r="M31" s="47"/>
      <c r="N31" s="44"/>
      <c r="O31" s="47"/>
      <c r="P31" s="47"/>
      <c r="Q31" s="47"/>
      <c r="R31" s="47"/>
      <c r="S31" s="44"/>
      <c r="T31" s="47"/>
      <c r="U31" s="47"/>
      <c r="V31" s="47"/>
      <c r="W31" s="47"/>
      <c r="X31" s="44"/>
      <c r="Y31" s="47"/>
      <c r="Z31" s="47"/>
      <c r="AA31" s="47"/>
      <c r="AB31" s="47"/>
      <c r="AC31" s="412"/>
    </row>
    <row r="32" spans="3:29" ht="15" customHeight="1" x14ac:dyDescent="0.15">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3:29" ht="20.100000000000001" customHeight="1" thickBot="1" x14ac:dyDescent="0.2">
      <c r="C33" s="1039" t="s">
        <v>319</v>
      </c>
      <c r="D33" s="1039"/>
      <c r="E33" s="7"/>
      <c r="F33" s="7"/>
      <c r="G33" s="7"/>
      <c r="H33" s="7"/>
      <c r="I33" s="7"/>
      <c r="J33" s="7"/>
      <c r="K33" s="7"/>
      <c r="L33" s="7"/>
      <c r="M33" s="7"/>
      <c r="N33" s="7"/>
      <c r="O33" s="7"/>
      <c r="P33" s="7"/>
      <c r="Q33" s="7"/>
      <c r="R33" s="7"/>
      <c r="S33" s="7"/>
      <c r="T33" s="7"/>
      <c r="U33" s="7"/>
      <c r="V33" s="7"/>
      <c r="W33" s="7"/>
      <c r="X33" s="7"/>
      <c r="Y33" s="7"/>
      <c r="Z33" s="7"/>
      <c r="AA33" s="7"/>
      <c r="AB33" s="7"/>
      <c r="AC33" s="7"/>
    </row>
    <row r="34" spans="3:29" x14ac:dyDescent="0.15">
      <c r="C34" s="1030" t="s">
        <v>211</v>
      </c>
      <c r="D34" s="1031"/>
      <c r="E34" s="1018" t="s">
        <v>450</v>
      </c>
      <c r="F34" s="1018"/>
      <c r="G34" s="1018"/>
      <c r="H34" s="1018"/>
      <c r="I34" s="1019"/>
      <c r="J34" s="1020" t="s">
        <v>451</v>
      </c>
      <c r="K34" s="1018"/>
      <c r="L34" s="1018"/>
      <c r="M34" s="1018"/>
      <c r="N34" s="1019"/>
      <c r="O34" s="1020" t="s">
        <v>452</v>
      </c>
      <c r="P34" s="1018"/>
      <c r="Q34" s="1018"/>
      <c r="R34" s="1018"/>
      <c r="S34" s="1019"/>
      <c r="T34" s="1020" t="s">
        <v>453</v>
      </c>
      <c r="U34" s="1018"/>
      <c r="V34" s="1018"/>
      <c r="W34" s="1018"/>
      <c r="X34" s="1019"/>
      <c r="Y34" s="1020" t="s">
        <v>454</v>
      </c>
      <c r="Z34" s="1018"/>
      <c r="AA34" s="1018"/>
      <c r="AB34" s="1018"/>
      <c r="AC34" s="1021"/>
    </row>
    <row r="35" spans="3:29" ht="14.25" thickBot="1" x14ac:dyDescent="0.2">
      <c r="C35" s="1032"/>
      <c r="D35" s="1033"/>
      <c r="E35" s="420" t="s">
        <v>223</v>
      </c>
      <c r="F35" s="84" t="s">
        <v>236</v>
      </c>
      <c r="G35" s="84" t="s">
        <v>237</v>
      </c>
      <c r="H35" s="84" t="s">
        <v>238</v>
      </c>
      <c r="I35" s="420" t="s">
        <v>239</v>
      </c>
      <c r="J35" s="420" t="s">
        <v>223</v>
      </c>
      <c r="K35" s="84" t="s">
        <v>236</v>
      </c>
      <c r="L35" s="84" t="s">
        <v>237</v>
      </c>
      <c r="M35" s="84" t="s">
        <v>238</v>
      </c>
      <c r="N35" s="420" t="s">
        <v>239</v>
      </c>
      <c r="O35" s="420" t="s">
        <v>223</v>
      </c>
      <c r="P35" s="84" t="s">
        <v>236</v>
      </c>
      <c r="Q35" s="84" t="s">
        <v>237</v>
      </c>
      <c r="R35" s="84" t="s">
        <v>238</v>
      </c>
      <c r="S35" s="420" t="s">
        <v>239</v>
      </c>
      <c r="T35" s="420" t="s">
        <v>223</v>
      </c>
      <c r="U35" s="84" t="s">
        <v>236</v>
      </c>
      <c r="V35" s="84" t="s">
        <v>237</v>
      </c>
      <c r="W35" s="84" t="s">
        <v>238</v>
      </c>
      <c r="X35" s="420" t="s">
        <v>239</v>
      </c>
      <c r="Y35" s="420" t="s">
        <v>223</v>
      </c>
      <c r="Z35" s="84" t="s">
        <v>236</v>
      </c>
      <c r="AA35" s="84" t="s">
        <v>237</v>
      </c>
      <c r="AB35" s="84" t="s">
        <v>238</v>
      </c>
      <c r="AC35" s="409" t="s">
        <v>239</v>
      </c>
    </row>
    <row r="36" spans="3:29" x14ac:dyDescent="0.15">
      <c r="C36" s="1027" t="s">
        <v>241</v>
      </c>
      <c r="D36" s="80" t="s">
        <v>242</v>
      </c>
      <c r="E36" s="45"/>
      <c r="F36" s="45"/>
      <c r="G36" s="45"/>
      <c r="H36" s="45"/>
      <c r="I36" s="42"/>
      <c r="J36" s="45"/>
      <c r="K36" s="45"/>
      <c r="L36" s="45"/>
      <c r="M36" s="45"/>
      <c r="N36" s="42"/>
      <c r="O36" s="45"/>
      <c r="P36" s="45"/>
      <c r="Q36" s="45"/>
      <c r="R36" s="45"/>
      <c r="S36" s="42"/>
      <c r="T36" s="45"/>
      <c r="U36" s="45"/>
      <c r="V36" s="45"/>
      <c r="W36" s="45"/>
      <c r="X36" s="42"/>
      <c r="Y36" s="45"/>
      <c r="Z36" s="45"/>
      <c r="AA36" s="45"/>
      <c r="AB36" s="45"/>
      <c r="AC36" s="410"/>
    </row>
    <row r="37" spans="3:29" x14ac:dyDescent="0.15">
      <c r="C37" s="1028"/>
      <c r="D37" s="81" t="s">
        <v>243</v>
      </c>
      <c r="E37" s="46"/>
      <c r="F37" s="46"/>
      <c r="G37" s="46"/>
      <c r="H37" s="46"/>
      <c r="I37" s="43"/>
      <c r="J37" s="46"/>
      <c r="K37" s="46"/>
      <c r="L37" s="46"/>
      <c r="M37" s="46"/>
      <c r="N37" s="43"/>
      <c r="O37" s="46"/>
      <c r="P37" s="46"/>
      <c r="Q37" s="46"/>
      <c r="R37" s="46"/>
      <c r="S37" s="43"/>
      <c r="T37" s="46"/>
      <c r="U37" s="46"/>
      <c r="V37" s="46"/>
      <c r="W37" s="46"/>
      <c r="X37" s="43"/>
      <c r="Y37" s="46"/>
      <c r="Z37" s="46"/>
      <c r="AA37" s="46"/>
      <c r="AB37" s="46"/>
      <c r="AC37" s="411"/>
    </row>
    <row r="38" spans="3:29" ht="14.25" thickBot="1" x14ac:dyDescent="0.2">
      <c r="C38" s="1029"/>
      <c r="D38" s="82" t="s">
        <v>244</v>
      </c>
      <c r="E38" s="46"/>
      <c r="F38" s="46"/>
      <c r="G38" s="46"/>
      <c r="H38" s="46"/>
      <c r="I38" s="43"/>
      <c r="J38" s="46"/>
      <c r="K38" s="46"/>
      <c r="L38" s="46"/>
      <c r="M38" s="46"/>
      <c r="N38" s="43"/>
      <c r="O38" s="46"/>
      <c r="P38" s="46"/>
      <c r="Q38" s="46"/>
      <c r="R38" s="46"/>
      <c r="S38" s="43"/>
      <c r="T38" s="46"/>
      <c r="U38" s="46"/>
      <c r="V38" s="46"/>
      <c r="W38" s="46"/>
      <c r="X38" s="43"/>
      <c r="Y38" s="46"/>
      <c r="Z38" s="46"/>
      <c r="AA38" s="46"/>
      <c r="AB38" s="46"/>
      <c r="AC38" s="411"/>
    </row>
    <row r="39" spans="3:29" x14ac:dyDescent="0.15">
      <c r="C39" s="1027" t="s">
        <v>247</v>
      </c>
      <c r="D39" s="80" t="s">
        <v>246</v>
      </c>
      <c r="E39" s="46"/>
      <c r="F39" s="46"/>
      <c r="G39" s="46"/>
      <c r="H39" s="46"/>
      <c r="I39" s="43"/>
      <c r="J39" s="46"/>
      <c r="K39" s="46"/>
      <c r="L39" s="46"/>
      <c r="M39" s="46"/>
      <c r="N39" s="43"/>
      <c r="O39" s="46"/>
      <c r="P39" s="46"/>
      <c r="Q39" s="46"/>
      <c r="R39" s="46"/>
      <c r="S39" s="43"/>
      <c r="T39" s="46"/>
      <c r="U39" s="46"/>
      <c r="V39" s="46"/>
      <c r="W39" s="46"/>
      <c r="X39" s="43"/>
      <c r="Y39" s="46"/>
      <c r="Z39" s="46"/>
      <c r="AA39" s="46"/>
      <c r="AB39" s="46"/>
      <c r="AC39" s="411"/>
    </row>
    <row r="40" spans="3:29" x14ac:dyDescent="0.15">
      <c r="C40" s="1028"/>
      <c r="D40" s="83" t="s">
        <v>243</v>
      </c>
      <c r="E40" s="46"/>
      <c r="F40" s="46"/>
      <c r="G40" s="46"/>
      <c r="H40" s="46"/>
      <c r="I40" s="43"/>
      <c r="J40" s="46"/>
      <c r="K40" s="46"/>
      <c r="L40" s="46"/>
      <c r="M40" s="46"/>
      <c r="N40" s="43"/>
      <c r="O40" s="46"/>
      <c r="P40" s="46"/>
      <c r="Q40" s="46"/>
      <c r="R40" s="46"/>
      <c r="S40" s="43"/>
      <c r="T40" s="46"/>
      <c r="U40" s="46"/>
      <c r="V40" s="46"/>
      <c r="W40" s="46"/>
      <c r="X40" s="43"/>
      <c r="Y40" s="46"/>
      <c r="Z40" s="46"/>
      <c r="AA40" s="46"/>
      <c r="AB40" s="46"/>
      <c r="AC40" s="411"/>
    </row>
    <row r="41" spans="3:29" ht="14.25" thickBot="1" x14ac:dyDescent="0.2">
      <c r="C41" s="1029"/>
      <c r="D41" s="82" t="s">
        <v>244</v>
      </c>
      <c r="E41" s="44"/>
      <c r="F41" s="47"/>
      <c r="G41" s="47"/>
      <c r="H41" s="47"/>
      <c r="I41" s="44"/>
      <c r="J41" s="44"/>
      <c r="K41" s="47"/>
      <c r="L41" s="47"/>
      <c r="M41" s="47"/>
      <c r="N41" s="44"/>
      <c r="O41" s="44"/>
      <c r="P41" s="47"/>
      <c r="Q41" s="47"/>
      <c r="R41" s="47"/>
      <c r="S41" s="44"/>
      <c r="T41" s="44"/>
      <c r="U41" s="47"/>
      <c r="V41" s="47"/>
      <c r="W41" s="47"/>
      <c r="X41" s="44"/>
      <c r="Y41" s="44"/>
      <c r="Z41" s="47"/>
      <c r="AA41" s="47"/>
      <c r="AB41" s="47"/>
      <c r="AC41" s="412"/>
    </row>
    <row r="42" spans="3:29" x14ac:dyDescent="0.15">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3:29" x14ac:dyDescent="0.15">
      <c r="D43" s="7"/>
      <c r="E43" s="7"/>
      <c r="F43" s="7"/>
      <c r="G43" s="7"/>
      <c r="H43" s="7"/>
      <c r="I43" s="7"/>
      <c r="J43" s="7"/>
      <c r="K43" s="7"/>
      <c r="L43" s="7"/>
      <c r="M43" s="7"/>
      <c r="N43" s="7"/>
      <c r="O43" s="7"/>
      <c r="P43" s="7"/>
      <c r="Q43" s="7"/>
      <c r="R43" s="7"/>
      <c r="S43" s="7"/>
      <c r="T43" s="7"/>
      <c r="U43" s="7"/>
      <c r="V43" s="7"/>
      <c r="W43" s="7"/>
      <c r="X43" s="7"/>
      <c r="Y43" s="7"/>
      <c r="Z43" s="7"/>
      <c r="AA43" s="7"/>
      <c r="AB43" s="7"/>
      <c r="AC43" s="7"/>
    </row>
    <row r="44" spans="3:29" ht="20.100000000000001" customHeight="1" thickBot="1" x14ac:dyDescent="0.2">
      <c r="C44" s="1039" t="s">
        <v>320</v>
      </c>
      <c r="D44" s="1039"/>
      <c r="E44" s="7"/>
      <c r="F44" s="7"/>
      <c r="G44" s="7"/>
      <c r="H44" s="7"/>
      <c r="I44" s="7"/>
      <c r="J44" s="7"/>
      <c r="K44" s="7"/>
      <c r="L44" s="7"/>
      <c r="M44" s="7"/>
      <c r="N44" s="7"/>
      <c r="O44" s="7"/>
      <c r="P44" s="7"/>
      <c r="Q44" s="7"/>
      <c r="R44" s="7"/>
      <c r="S44" s="7"/>
      <c r="T44" s="7"/>
      <c r="U44" s="7"/>
      <c r="V44" s="7"/>
      <c r="W44" s="7"/>
      <c r="X44" s="7"/>
      <c r="Y44" s="7"/>
      <c r="Z44" s="7"/>
      <c r="AA44" s="7"/>
      <c r="AB44" s="7"/>
      <c r="AC44" s="7"/>
    </row>
    <row r="45" spans="3:29" ht="14.25" thickBot="1" x14ac:dyDescent="0.2">
      <c r="C45" s="1040" t="s">
        <v>211</v>
      </c>
      <c r="D45" s="1041"/>
      <c r="E45" s="1018" t="s">
        <v>450</v>
      </c>
      <c r="F45" s="1018"/>
      <c r="G45" s="1018"/>
      <c r="H45" s="1018"/>
      <c r="I45" s="1019"/>
      <c r="J45" s="1020" t="s">
        <v>451</v>
      </c>
      <c r="K45" s="1018"/>
      <c r="L45" s="1018"/>
      <c r="M45" s="1018"/>
      <c r="N45" s="1019"/>
      <c r="O45" s="1020" t="s">
        <v>452</v>
      </c>
      <c r="P45" s="1018"/>
      <c r="Q45" s="1018"/>
      <c r="R45" s="1018"/>
      <c r="S45" s="1019"/>
      <c r="T45" s="1020" t="s">
        <v>453</v>
      </c>
      <c r="U45" s="1018"/>
      <c r="V45" s="1018"/>
      <c r="W45" s="1018"/>
      <c r="X45" s="1019"/>
      <c r="Y45" s="1020" t="s">
        <v>454</v>
      </c>
      <c r="Z45" s="1018"/>
      <c r="AA45" s="1018"/>
      <c r="AB45" s="1018"/>
      <c r="AC45" s="1021"/>
    </row>
    <row r="46" spans="3:29" x14ac:dyDescent="0.15">
      <c r="C46" s="1027" t="s">
        <v>241</v>
      </c>
      <c r="D46" s="80" t="s">
        <v>242</v>
      </c>
      <c r="E46" s="1020"/>
      <c r="F46" s="1018"/>
      <c r="G46" s="1018"/>
      <c r="H46" s="1018"/>
      <c r="I46" s="1019"/>
      <c r="J46" s="1020"/>
      <c r="K46" s="1018"/>
      <c r="L46" s="1018"/>
      <c r="M46" s="1018"/>
      <c r="N46" s="1019"/>
      <c r="O46" s="1020"/>
      <c r="P46" s="1018"/>
      <c r="Q46" s="1018"/>
      <c r="R46" s="1018"/>
      <c r="S46" s="1019"/>
      <c r="T46" s="1020"/>
      <c r="U46" s="1018"/>
      <c r="V46" s="1018"/>
      <c r="W46" s="1018"/>
      <c r="X46" s="1019"/>
      <c r="Y46" s="1020"/>
      <c r="Z46" s="1018"/>
      <c r="AA46" s="1018"/>
      <c r="AB46" s="1018"/>
      <c r="AC46" s="1021"/>
    </row>
    <row r="47" spans="3:29" x14ac:dyDescent="0.15">
      <c r="C47" s="1028"/>
      <c r="D47" s="81" t="s">
        <v>243</v>
      </c>
      <c r="E47" s="1010"/>
      <c r="F47" s="1011"/>
      <c r="G47" s="1011"/>
      <c r="H47" s="1011"/>
      <c r="I47" s="1023"/>
      <c r="J47" s="1010"/>
      <c r="K47" s="1011"/>
      <c r="L47" s="1011"/>
      <c r="M47" s="1011"/>
      <c r="N47" s="1023"/>
      <c r="O47" s="1010"/>
      <c r="P47" s="1011"/>
      <c r="Q47" s="1011"/>
      <c r="R47" s="1011"/>
      <c r="S47" s="1023"/>
      <c r="T47" s="1010"/>
      <c r="U47" s="1011"/>
      <c r="V47" s="1011"/>
      <c r="W47" s="1011"/>
      <c r="X47" s="1023"/>
      <c r="Y47" s="1010"/>
      <c r="Z47" s="1011"/>
      <c r="AA47" s="1011"/>
      <c r="AB47" s="1011"/>
      <c r="AC47" s="1012"/>
    </row>
    <row r="48" spans="3:29" ht="14.25" thickBot="1" x14ac:dyDescent="0.2">
      <c r="C48" s="1029"/>
      <c r="D48" s="82" t="s">
        <v>244</v>
      </c>
      <c r="E48" s="1010"/>
      <c r="F48" s="1011"/>
      <c r="G48" s="1011"/>
      <c r="H48" s="1011"/>
      <c r="I48" s="1023"/>
      <c r="J48" s="1010"/>
      <c r="K48" s="1011"/>
      <c r="L48" s="1011"/>
      <c r="M48" s="1011"/>
      <c r="N48" s="1023"/>
      <c r="O48" s="1010"/>
      <c r="P48" s="1011"/>
      <c r="Q48" s="1011"/>
      <c r="R48" s="1011"/>
      <c r="S48" s="1023"/>
      <c r="T48" s="1010"/>
      <c r="U48" s="1011"/>
      <c r="V48" s="1011"/>
      <c r="W48" s="1011"/>
      <c r="X48" s="1023"/>
      <c r="Y48" s="1010"/>
      <c r="Z48" s="1011"/>
      <c r="AA48" s="1011"/>
      <c r="AB48" s="1011"/>
      <c r="AC48" s="1012"/>
    </row>
    <row r="49" spans="3:29" x14ac:dyDescent="0.15">
      <c r="C49" s="1027" t="s">
        <v>247</v>
      </c>
      <c r="D49" s="80" t="s">
        <v>246</v>
      </c>
      <c r="E49" s="1010"/>
      <c r="F49" s="1011"/>
      <c r="G49" s="1011"/>
      <c r="H49" s="1011"/>
      <c r="I49" s="1023"/>
      <c r="J49" s="1010"/>
      <c r="K49" s="1011"/>
      <c r="L49" s="1011"/>
      <c r="M49" s="1011"/>
      <c r="N49" s="1023"/>
      <c r="O49" s="1010"/>
      <c r="P49" s="1011"/>
      <c r="Q49" s="1011"/>
      <c r="R49" s="1011"/>
      <c r="S49" s="1023"/>
      <c r="T49" s="1010"/>
      <c r="U49" s="1011"/>
      <c r="V49" s="1011"/>
      <c r="W49" s="1011"/>
      <c r="X49" s="1023"/>
      <c r="Y49" s="1010"/>
      <c r="Z49" s="1011"/>
      <c r="AA49" s="1011"/>
      <c r="AB49" s="1011"/>
      <c r="AC49" s="1012"/>
    </row>
    <row r="50" spans="3:29" x14ac:dyDescent="0.15">
      <c r="C50" s="1028"/>
      <c r="D50" s="83" t="s">
        <v>243</v>
      </c>
      <c r="E50" s="49"/>
      <c r="F50" s="50"/>
      <c r="G50" s="50"/>
      <c r="H50" s="50"/>
      <c r="I50" s="51"/>
      <c r="J50" s="49"/>
      <c r="K50" s="50"/>
      <c r="L50" s="50"/>
      <c r="M50" s="50"/>
      <c r="N50" s="51"/>
      <c r="O50" s="49"/>
      <c r="P50" s="50"/>
      <c r="Q50" s="50"/>
      <c r="R50" s="50"/>
      <c r="S50" s="51"/>
      <c r="T50" s="49"/>
      <c r="U50" s="50"/>
      <c r="V50" s="50"/>
      <c r="W50" s="50"/>
      <c r="X50" s="51"/>
      <c r="Y50" s="49"/>
      <c r="Z50" s="50"/>
      <c r="AA50" s="50"/>
      <c r="AB50" s="50"/>
      <c r="AC50" s="413"/>
    </row>
    <row r="51" spans="3:29" ht="14.25" thickBot="1" x14ac:dyDescent="0.2">
      <c r="C51" s="1029"/>
      <c r="D51" s="82" t="s">
        <v>244</v>
      </c>
      <c r="E51" s="1013"/>
      <c r="F51" s="1014"/>
      <c r="G51" s="1014"/>
      <c r="H51" s="1014"/>
      <c r="I51" s="1024"/>
      <c r="J51" s="1013"/>
      <c r="K51" s="1014"/>
      <c r="L51" s="1014"/>
      <c r="M51" s="1014"/>
      <c r="N51" s="1024"/>
      <c r="O51" s="1013"/>
      <c r="P51" s="1014"/>
      <c r="Q51" s="1014"/>
      <c r="R51" s="1014"/>
      <c r="S51" s="1024"/>
      <c r="T51" s="1013"/>
      <c r="U51" s="1014"/>
      <c r="V51" s="1014"/>
      <c r="W51" s="1014"/>
      <c r="X51" s="1024"/>
      <c r="Y51" s="1013"/>
      <c r="Z51" s="1014"/>
      <c r="AA51" s="1014"/>
      <c r="AB51" s="1014"/>
      <c r="AC51" s="1015"/>
    </row>
    <row r="52" spans="3:29" x14ac:dyDescent="0.15">
      <c r="D52" s="7"/>
      <c r="E52" s="7"/>
      <c r="F52" s="7"/>
      <c r="G52" s="7"/>
      <c r="H52" s="7"/>
      <c r="I52" s="7"/>
      <c r="J52" s="7"/>
      <c r="K52" s="7"/>
      <c r="L52" s="7"/>
      <c r="M52" s="7"/>
      <c r="N52" s="7"/>
      <c r="O52" s="7"/>
      <c r="P52" s="7"/>
      <c r="Q52" s="7"/>
      <c r="R52" s="7"/>
      <c r="S52" s="7"/>
      <c r="T52" s="7"/>
      <c r="U52" s="7"/>
      <c r="V52" s="7"/>
      <c r="W52" s="7"/>
      <c r="X52" s="7"/>
      <c r="Y52" s="7"/>
      <c r="Z52" s="7"/>
      <c r="AA52" s="7"/>
      <c r="AB52" s="7"/>
      <c r="AC52" s="7"/>
    </row>
    <row r="53" spans="3:29" x14ac:dyDescent="0.15">
      <c r="D53" s="7"/>
      <c r="E53" s="7"/>
      <c r="F53" s="7"/>
      <c r="G53" s="7"/>
      <c r="H53" s="7"/>
      <c r="I53" s="7"/>
      <c r="J53" s="7"/>
      <c r="K53" s="7"/>
      <c r="L53" s="7"/>
      <c r="M53" s="7"/>
      <c r="N53" s="7"/>
      <c r="O53" s="7"/>
      <c r="P53" s="7"/>
      <c r="Q53" s="7"/>
      <c r="R53" s="7"/>
      <c r="S53" s="7"/>
      <c r="T53" s="7"/>
      <c r="U53" s="7"/>
      <c r="V53" s="7"/>
      <c r="W53" s="7"/>
      <c r="X53" s="7"/>
      <c r="Y53" s="7"/>
      <c r="Z53" s="7"/>
      <c r="AA53" s="7"/>
      <c r="AB53" s="7"/>
      <c r="AC53" s="7"/>
    </row>
    <row r="54" spans="3:29" ht="20.100000000000001" customHeight="1" thickBot="1" x14ac:dyDescent="0.2">
      <c r="C54" s="1039" t="s">
        <v>321</v>
      </c>
      <c r="D54" s="1039"/>
      <c r="E54" s="7"/>
      <c r="F54" s="7"/>
      <c r="G54" s="7"/>
      <c r="H54" s="7"/>
      <c r="I54" s="7"/>
      <c r="J54" s="7"/>
      <c r="K54" s="7"/>
      <c r="L54" s="7"/>
      <c r="M54" s="7"/>
      <c r="N54" s="7"/>
      <c r="O54" s="7"/>
      <c r="P54" s="7"/>
      <c r="Q54" s="7"/>
      <c r="R54" s="7"/>
      <c r="S54" s="7"/>
      <c r="T54" s="7"/>
      <c r="U54" s="7"/>
      <c r="V54" s="7"/>
      <c r="W54" s="7"/>
      <c r="X54" s="7"/>
      <c r="Y54" s="7"/>
      <c r="Z54" s="7"/>
      <c r="AA54" s="7"/>
      <c r="AB54" s="7"/>
      <c r="AC54" s="7"/>
    </row>
    <row r="55" spans="3:29" ht="14.25" thickBot="1" x14ac:dyDescent="0.2">
      <c r="C55" s="1040" t="s">
        <v>211</v>
      </c>
      <c r="D55" s="1041"/>
      <c r="E55" s="1018" t="s">
        <v>450</v>
      </c>
      <c r="F55" s="1018"/>
      <c r="G55" s="1018"/>
      <c r="H55" s="1018"/>
      <c r="I55" s="1019"/>
      <c r="J55" s="1020" t="s">
        <v>451</v>
      </c>
      <c r="K55" s="1018"/>
      <c r="L55" s="1018"/>
      <c r="M55" s="1018"/>
      <c r="N55" s="1019"/>
      <c r="O55" s="1020" t="s">
        <v>452</v>
      </c>
      <c r="P55" s="1018"/>
      <c r="Q55" s="1018"/>
      <c r="R55" s="1018"/>
      <c r="S55" s="1019"/>
      <c r="T55" s="1020" t="s">
        <v>453</v>
      </c>
      <c r="U55" s="1018"/>
      <c r="V55" s="1018"/>
      <c r="W55" s="1018"/>
      <c r="X55" s="1019"/>
      <c r="Y55" s="1020" t="s">
        <v>454</v>
      </c>
      <c r="Z55" s="1018"/>
      <c r="AA55" s="1018"/>
      <c r="AB55" s="1018"/>
      <c r="AC55" s="1021"/>
    </row>
    <row r="56" spans="3:29" x14ac:dyDescent="0.15">
      <c r="C56" s="1027" t="s">
        <v>248</v>
      </c>
      <c r="D56" s="80" t="s">
        <v>242</v>
      </c>
      <c r="E56" s="1020"/>
      <c r="F56" s="1018"/>
      <c r="G56" s="1018"/>
      <c r="H56" s="1018"/>
      <c r="I56" s="1019"/>
      <c r="J56" s="1020"/>
      <c r="K56" s="1018"/>
      <c r="L56" s="1018"/>
      <c r="M56" s="1018"/>
      <c r="N56" s="1019"/>
      <c r="O56" s="1020"/>
      <c r="P56" s="1018"/>
      <c r="Q56" s="1018"/>
      <c r="R56" s="1018"/>
      <c r="S56" s="1019"/>
      <c r="T56" s="1020"/>
      <c r="U56" s="1018"/>
      <c r="V56" s="1018"/>
      <c r="W56" s="1018"/>
      <c r="X56" s="1019"/>
      <c r="Y56" s="1020"/>
      <c r="Z56" s="1018"/>
      <c r="AA56" s="1018"/>
      <c r="AB56" s="1018"/>
      <c r="AC56" s="1021"/>
    </row>
    <row r="57" spans="3:29" x14ac:dyDescent="0.15">
      <c r="C57" s="1028"/>
      <c r="D57" s="81" t="s">
        <v>243</v>
      </c>
      <c r="E57" s="1010"/>
      <c r="F57" s="1011"/>
      <c r="G57" s="1011"/>
      <c r="H57" s="1011"/>
      <c r="I57" s="1023"/>
      <c r="J57" s="1010"/>
      <c r="K57" s="1011"/>
      <c r="L57" s="1011"/>
      <c r="M57" s="1011"/>
      <c r="N57" s="1023"/>
      <c r="O57" s="1010"/>
      <c r="P57" s="1011"/>
      <c r="Q57" s="1011"/>
      <c r="R57" s="1011"/>
      <c r="S57" s="1023"/>
      <c r="T57" s="1010"/>
      <c r="U57" s="1011"/>
      <c r="V57" s="1011"/>
      <c r="W57" s="1011"/>
      <c r="X57" s="1023"/>
      <c r="Y57" s="1010"/>
      <c r="Z57" s="1011"/>
      <c r="AA57" s="1011"/>
      <c r="AB57" s="1011"/>
      <c r="AC57" s="1012"/>
    </row>
    <row r="58" spans="3:29" ht="14.25" thickBot="1" x14ac:dyDescent="0.2">
      <c r="C58" s="1029"/>
      <c r="D58" s="82" t="s">
        <v>244</v>
      </c>
      <c r="E58" s="1010"/>
      <c r="F58" s="1011"/>
      <c r="G58" s="1011"/>
      <c r="H58" s="1011"/>
      <c r="I58" s="1023"/>
      <c r="J58" s="1010"/>
      <c r="K58" s="1011"/>
      <c r="L58" s="1011"/>
      <c r="M58" s="1011"/>
      <c r="N58" s="1023"/>
      <c r="O58" s="1010"/>
      <c r="P58" s="1011"/>
      <c r="Q58" s="1011"/>
      <c r="R58" s="1011"/>
      <c r="S58" s="1023"/>
      <c r="T58" s="1010"/>
      <c r="U58" s="1011"/>
      <c r="V58" s="1011"/>
      <c r="W58" s="1011"/>
      <c r="X58" s="1023"/>
      <c r="Y58" s="1010"/>
      <c r="Z58" s="1011"/>
      <c r="AA58" s="1011"/>
      <c r="AB58" s="1011"/>
      <c r="AC58" s="1012"/>
    </row>
    <row r="59" spans="3:29" x14ac:dyDescent="0.15">
      <c r="C59" s="1027" t="s">
        <v>247</v>
      </c>
      <c r="D59" s="80" t="s">
        <v>246</v>
      </c>
      <c r="E59" s="1010"/>
      <c r="F59" s="1011"/>
      <c r="G59" s="1011"/>
      <c r="H59" s="1011"/>
      <c r="I59" s="1023"/>
      <c r="J59" s="1010"/>
      <c r="K59" s="1011"/>
      <c r="L59" s="1011"/>
      <c r="M59" s="1011"/>
      <c r="N59" s="1023"/>
      <c r="O59" s="1010"/>
      <c r="P59" s="1011"/>
      <c r="Q59" s="1011"/>
      <c r="R59" s="1011"/>
      <c r="S59" s="1023"/>
      <c r="T59" s="1010"/>
      <c r="U59" s="1011"/>
      <c r="V59" s="1011"/>
      <c r="W59" s="1011"/>
      <c r="X59" s="1023"/>
      <c r="Y59" s="1010"/>
      <c r="Z59" s="1011"/>
      <c r="AA59" s="1011"/>
      <c r="AB59" s="1011"/>
      <c r="AC59" s="1012"/>
    </row>
    <row r="60" spans="3:29" x14ac:dyDescent="0.15">
      <c r="C60" s="1028"/>
      <c r="D60" s="83" t="s">
        <v>243</v>
      </c>
      <c r="E60" s="49"/>
      <c r="F60" s="50"/>
      <c r="G60" s="50"/>
      <c r="H60" s="50"/>
      <c r="I60" s="51"/>
      <c r="J60" s="49"/>
      <c r="K60" s="50"/>
      <c r="L60" s="50"/>
      <c r="M60" s="50"/>
      <c r="N60" s="51"/>
      <c r="O60" s="49"/>
      <c r="P60" s="50"/>
      <c r="Q60" s="50"/>
      <c r="R60" s="50"/>
      <c r="S60" s="51"/>
      <c r="T60" s="49"/>
      <c r="U60" s="50"/>
      <c r="V60" s="50"/>
      <c r="W60" s="50"/>
      <c r="X60" s="51"/>
      <c r="Y60" s="49"/>
      <c r="Z60" s="50"/>
      <c r="AA60" s="50"/>
      <c r="AB60" s="50"/>
      <c r="AC60" s="413"/>
    </row>
    <row r="61" spans="3:29" ht="14.25" thickBot="1" x14ac:dyDescent="0.2">
      <c r="C61" s="1029"/>
      <c r="D61" s="82" t="s">
        <v>244</v>
      </c>
      <c r="E61" s="1013"/>
      <c r="F61" s="1014"/>
      <c r="G61" s="1014"/>
      <c r="H61" s="1014"/>
      <c r="I61" s="1024"/>
      <c r="J61" s="1013"/>
      <c r="K61" s="1014"/>
      <c r="L61" s="1014"/>
      <c r="M61" s="1014"/>
      <c r="N61" s="1024"/>
      <c r="O61" s="1013"/>
      <c r="P61" s="1014"/>
      <c r="Q61" s="1014"/>
      <c r="R61" s="1014"/>
      <c r="S61" s="1024"/>
      <c r="T61" s="1013"/>
      <c r="U61" s="1014"/>
      <c r="V61" s="1014"/>
      <c r="W61" s="1014"/>
      <c r="X61" s="1024"/>
      <c r="Y61" s="1013"/>
      <c r="Z61" s="1014"/>
      <c r="AA61" s="1014"/>
      <c r="AB61" s="1014"/>
      <c r="AC61" s="1015"/>
    </row>
    <row r="62" spans="3:29" ht="20.100000000000001" customHeight="1" x14ac:dyDescent="0.15">
      <c r="C62" s="358" t="s">
        <v>249</v>
      </c>
      <c r="D62" s="7"/>
      <c r="E62" s="7"/>
      <c r="F62" s="7"/>
      <c r="G62" s="7"/>
      <c r="H62" s="7"/>
      <c r="I62" s="7"/>
      <c r="J62" s="7"/>
      <c r="K62" s="7"/>
      <c r="L62" s="7"/>
      <c r="M62" s="7"/>
      <c r="N62" s="7"/>
      <c r="O62" s="7"/>
      <c r="P62" s="7"/>
      <c r="Q62" s="7"/>
      <c r="R62" s="7"/>
      <c r="S62" s="7"/>
      <c r="T62" s="7"/>
      <c r="U62" s="7"/>
      <c r="V62" s="7"/>
      <c r="W62" s="7"/>
      <c r="X62" s="7"/>
      <c r="Y62" s="7"/>
      <c r="Z62" s="7"/>
      <c r="AA62" s="7"/>
      <c r="AB62" s="7"/>
      <c r="AC62" s="7"/>
    </row>
    <row r="63" spans="3:29" ht="20.100000000000001" customHeight="1" x14ac:dyDescent="0.15">
      <c r="C63" s="10">
        <v>1</v>
      </c>
      <c r="D63" s="1034" t="s">
        <v>455</v>
      </c>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row>
    <row r="64" spans="3:29" ht="20.100000000000001" customHeight="1" x14ac:dyDescent="0.15">
      <c r="C64" s="10">
        <v>2</v>
      </c>
      <c r="D64" s="1034" t="s">
        <v>456</v>
      </c>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row>
    <row r="65" spans="3:29" ht="20.100000000000001" customHeight="1" x14ac:dyDescent="0.15">
      <c r="C65" s="10">
        <v>3</v>
      </c>
      <c r="D65" s="1034" t="s">
        <v>251</v>
      </c>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row>
    <row r="66" spans="3:29" ht="20.100000000000001" customHeight="1" x14ac:dyDescent="0.15">
      <c r="C66" s="10">
        <v>4</v>
      </c>
      <c r="D66" s="1034" t="s">
        <v>253</v>
      </c>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row>
    <row r="67" spans="3:29" x14ac:dyDescent="0.15">
      <c r="C67" s="10">
        <v>5</v>
      </c>
      <c r="D67" s="443" t="s">
        <v>250</v>
      </c>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row>
    <row r="68" spans="3:29" x14ac:dyDescent="0.15">
      <c r="D68" s="1036"/>
      <c r="E68" s="1036"/>
      <c r="F68" s="1036"/>
      <c r="G68" s="1036"/>
      <c r="H68" s="1036"/>
      <c r="I68" s="1036"/>
      <c r="J68" s="1036"/>
      <c r="K68" s="1036"/>
      <c r="L68" s="1036"/>
      <c r="M68" s="1036"/>
      <c r="N68" s="1036"/>
      <c r="O68" s="1036"/>
      <c r="P68" s="1036"/>
      <c r="Q68" s="1036"/>
      <c r="R68" s="1036"/>
      <c r="S68" s="1036"/>
      <c r="T68" s="1036"/>
      <c r="U68" s="1036"/>
      <c r="V68" s="1036"/>
      <c r="W68" s="1036"/>
      <c r="X68" s="1036"/>
      <c r="Y68" s="1036"/>
      <c r="Z68" s="1036"/>
      <c r="AA68" s="1036"/>
      <c r="AB68" s="1036"/>
      <c r="AC68" s="1036"/>
    </row>
  </sheetData>
  <mergeCells count="123">
    <mergeCell ref="D64:AC64"/>
    <mergeCell ref="D65:AC65"/>
    <mergeCell ref="D68:AC68"/>
    <mergeCell ref="C34:D35"/>
    <mergeCell ref="D66:AC66"/>
    <mergeCell ref="C59:C61"/>
    <mergeCell ref="C2:D2"/>
    <mergeCell ref="C3:E3"/>
    <mergeCell ref="C13:D13"/>
    <mergeCell ref="C23:D23"/>
    <mergeCell ref="C33:D33"/>
    <mergeCell ref="C44:D44"/>
    <mergeCell ref="C54:D54"/>
    <mergeCell ref="C36:C38"/>
    <mergeCell ref="C39:C41"/>
    <mergeCell ref="C45:D45"/>
    <mergeCell ref="C46:C48"/>
    <mergeCell ref="C49:C51"/>
    <mergeCell ref="C55:D55"/>
    <mergeCell ref="C56:C58"/>
    <mergeCell ref="C6:C8"/>
    <mergeCell ref="C9:C11"/>
    <mergeCell ref="C4:D5"/>
    <mergeCell ref="C16:C18"/>
    <mergeCell ref="C19:C21"/>
    <mergeCell ref="C14:D15"/>
    <mergeCell ref="C24:D25"/>
    <mergeCell ref="C26:C28"/>
    <mergeCell ref="C29:C31"/>
    <mergeCell ref="D63:AC63"/>
    <mergeCell ref="D67:AC67"/>
    <mergeCell ref="E4:I4"/>
    <mergeCell ref="E14:I14"/>
    <mergeCell ref="E55:I55"/>
    <mergeCell ref="E56:I56"/>
    <mergeCell ref="E57:I57"/>
    <mergeCell ref="E58:I58"/>
    <mergeCell ref="E59:I59"/>
    <mergeCell ref="E61:I61"/>
    <mergeCell ref="E45:I45"/>
    <mergeCell ref="E46:I46"/>
    <mergeCell ref="E47:I47"/>
    <mergeCell ref="E48:I48"/>
    <mergeCell ref="E49:I49"/>
    <mergeCell ref="E51:I51"/>
    <mergeCell ref="J34:N34"/>
    <mergeCell ref="E5:F5"/>
    <mergeCell ref="E6:F6"/>
    <mergeCell ref="J59:N59"/>
    <mergeCell ref="J61:N61"/>
    <mergeCell ref="O4:S4"/>
    <mergeCell ref="O14:S14"/>
    <mergeCell ref="J49:N49"/>
    <mergeCell ref="J51:N51"/>
    <mergeCell ref="J55:N55"/>
    <mergeCell ref="J56:N56"/>
    <mergeCell ref="J57:N57"/>
    <mergeCell ref="J58:N58"/>
    <mergeCell ref="J45:N45"/>
    <mergeCell ref="J46:N46"/>
    <mergeCell ref="J47:N47"/>
    <mergeCell ref="J48:N48"/>
    <mergeCell ref="O59:S59"/>
    <mergeCell ref="O61:S61"/>
    <mergeCell ref="T57:X57"/>
    <mergeCell ref="O5:P5"/>
    <mergeCell ref="T5:U5"/>
    <mergeCell ref="O58:S58"/>
    <mergeCell ref="O34:S34"/>
    <mergeCell ref="E8:F8"/>
    <mergeCell ref="E9:F9"/>
    <mergeCell ref="E10:F10"/>
    <mergeCell ref="E11:F11"/>
    <mergeCell ref="O45:S45"/>
    <mergeCell ref="O46:S46"/>
    <mergeCell ref="O47:S47"/>
    <mergeCell ref="O48:S48"/>
    <mergeCell ref="O49:S49"/>
    <mergeCell ref="O51:S51"/>
    <mergeCell ref="O55:S55"/>
    <mergeCell ref="O56:S56"/>
    <mergeCell ref="O57:S57"/>
    <mergeCell ref="E7:F7"/>
    <mergeCell ref="T59:X59"/>
    <mergeCell ref="T61:X61"/>
    <mergeCell ref="Y4:AC4"/>
    <mergeCell ref="Y14:AC14"/>
    <mergeCell ref="T58:X58"/>
    <mergeCell ref="T45:X45"/>
    <mergeCell ref="T46:X46"/>
    <mergeCell ref="T47:X47"/>
    <mergeCell ref="T48:X48"/>
    <mergeCell ref="T49:X49"/>
    <mergeCell ref="T51:X51"/>
    <mergeCell ref="T55:X55"/>
    <mergeCell ref="T34:X34"/>
    <mergeCell ref="Y55:AC55"/>
    <mergeCell ref="Y56:AC56"/>
    <mergeCell ref="Y57:AC57"/>
    <mergeCell ref="Y58:AC58"/>
    <mergeCell ref="Y59:AC59"/>
    <mergeCell ref="Y61:AC61"/>
    <mergeCell ref="Y45:AC45"/>
    <mergeCell ref="Y46:AC46"/>
    <mergeCell ref="Y47:AC47"/>
    <mergeCell ref="Y48:AC48"/>
    <mergeCell ref="T56:X56"/>
    <mergeCell ref="Y49:AC49"/>
    <mergeCell ref="Y51:AC51"/>
    <mergeCell ref="Y5:Z5"/>
    <mergeCell ref="E24:I24"/>
    <mergeCell ref="J24:N24"/>
    <mergeCell ref="O24:S24"/>
    <mergeCell ref="T24:X24"/>
    <mergeCell ref="Y24:AC24"/>
    <mergeCell ref="Y1:AC1"/>
    <mergeCell ref="T4:X4"/>
    <mergeCell ref="T14:X14"/>
    <mergeCell ref="J5:K5"/>
    <mergeCell ref="J4:N4"/>
    <mergeCell ref="J14:N14"/>
    <mergeCell ref="Y34:AC34"/>
    <mergeCell ref="E34:I34"/>
  </mergeCells>
  <phoneticPr fontId="2"/>
  <printOptions horizontalCentered="1"/>
  <pageMargins left="0.51181102362204722" right="0.51181102362204722" top="0.9055118110236221" bottom="0.55118110236220474" header="0.31496062992125984" footer="0.31496062992125984"/>
  <pageSetup paperSize="8"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zoomScaleNormal="100" workbookViewId="0"/>
  </sheetViews>
  <sheetFormatPr defaultRowHeight="13.5" x14ac:dyDescent="0.15"/>
  <cols>
    <col min="1" max="1" width="3.625" customWidth="1"/>
    <col min="2" max="2" width="4.5" customWidth="1"/>
    <col min="3" max="3" width="24.625" customWidth="1"/>
    <col min="4" max="4" width="33.375" customWidth="1"/>
    <col min="5" max="8" width="15.625" customWidth="1"/>
  </cols>
  <sheetData>
    <row r="1" spans="2:8" x14ac:dyDescent="0.15">
      <c r="H1" s="360" t="s">
        <v>262</v>
      </c>
    </row>
    <row r="2" spans="2:8" ht="14.25" x14ac:dyDescent="0.15">
      <c r="B2" s="41"/>
      <c r="C2" s="85" t="s">
        <v>230</v>
      </c>
      <c r="D2" s="41"/>
      <c r="E2" s="41"/>
      <c r="F2" s="41"/>
      <c r="G2" s="41"/>
      <c r="H2" s="41"/>
    </row>
    <row r="4" spans="2:8" ht="24.95" customHeight="1" x14ac:dyDescent="0.15">
      <c r="B4" s="1042" t="s">
        <v>211</v>
      </c>
      <c r="C4" s="1042"/>
      <c r="D4" s="1042"/>
      <c r="E4" s="1042" t="s">
        <v>222</v>
      </c>
      <c r="F4" s="1042"/>
      <c r="G4" s="1042"/>
      <c r="H4" s="1042"/>
    </row>
    <row r="5" spans="2:8" ht="24.95" customHeight="1" x14ac:dyDescent="0.15">
      <c r="B5" s="1042"/>
      <c r="C5" s="1042"/>
      <c r="D5" s="1042"/>
      <c r="E5" s="40" t="s">
        <v>223</v>
      </c>
      <c r="F5" s="40" t="s">
        <v>224</v>
      </c>
      <c r="G5" s="40" t="s">
        <v>225</v>
      </c>
      <c r="H5" s="40" t="s">
        <v>226</v>
      </c>
    </row>
    <row r="6" spans="2:8" ht="24.95" customHeight="1" x14ac:dyDescent="0.15">
      <c r="B6" s="1043" t="s">
        <v>227</v>
      </c>
      <c r="C6" s="1043"/>
      <c r="D6" s="416" t="s">
        <v>87</v>
      </c>
      <c r="E6" s="2"/>
      <c r="F6" s="2"/>
      <c r="G6" s="2"/>
      <c r="H6" s="2"/>
    </row>
    <row r="7" spans="2:8" ht="24.95" customHeight="1" x14ac:dyDescent="0.15">
      <c r="B7" s="1043"/>
      <c r="C7" s="1043"/>
      <c r="D7" s="2" t="s">
        <v>87</v>
      </c>
      <c r="E7" s="2"/>
      <c r="F7" s="2"/>
      <c r="G7" s="2"/>
      <c r="H7" s="2"/>
    </row>
    <row r="8" spans="2:8" ht="24.95" customHeight="1" x14ac:dyDescent="0.15">
      <c r="B8" s="1043"/>
      <c r="C8" s="1043"/>
      <c r="D8" s="2" t="s">
        <v>87</v>
      </c>
      <c r="E8" s="2"/>
      <c r="F8" s="2"/>
      <c r="G8" s="2"/>
      <c r="H8" s="2"/>
    </row>
    <row r="9" spans="2:8" ht="24.95" customHeight="1" x14ac:dyDescent="0.15">
      <c r="B9" s="1043" t="s">
        <v>228</v>
      </c>
      <c r="C9" s="1043"/>
      <c r="D9" s="2" t="s">
        <v>87</v>
      </c>
      <c r="E9" s="2"/>
      <c r="F9" s="2"/>
      <c r="G9" s="2"/>
      <c r="H9" s="2"/>
    </row>
    <row r="10" spans="2:8" ht="24.95" customHeight="1" x14ac:dyDescent="0.15">
      <c r="B10" s="1043"/>
      <c r="C10" s="1043"/>
      <c r="D10" s="2" t="s">
        <v>87</v>
      </c>
      <c r="E10" s="2"/>
      <c r="F10" s="2"/>
      <c r="G10" s="2"/>
      <c r="H10" s="2"/>
    </row>
    <row r="11" spans="2:8" ht="24.95" customHeight="1" x14ac:dyDescent="0.15">
      <c r="B11" s="1043"/>
      <c r="C11" s="1043"/>
      <c r="D11" s="2" t="s">
        <v>87</v>
      </c>
      <c r="E11" s="2"/>
      <c r="F11" s="2"/>
      <c r="G11" s="2"/>
      <c r="H11" s="2"/>
    </row>
    <row r="12" spans="2:8" ht="24.95" customHeight="1" x14ac:dyDescent="0.15">
      <c r="B12" s="1043" t="s">
        <v>229</v>
      </c>
      <c r="C12" s="1043"/>
      <c r="D12" s="2" t="s">
        <v>87</v>
      </c>
      <c r="E12" s="2"/>
      <c r="F12" s="2"/>
      <c r="G12" s="2"/>
      <c r="H12" s="2"/>
    </row>
    <row r="13" spans="2:8" ht="24.95" customHeight="1" x14ac:dyDescent="0.15">
      <c r="B13" s="1043"/>
      <c r="C13" s="1043"/>
      <c r="D13" s="2" t="s">
        <v>87</v>
      </c>
      <c r="E13" s="2"/>
      <c r="F13" s="2"/>
      <c r="G13" s="2"/>
      <c r="H13" s="2"/>
    </row>
    <row r="14" spans="2:8" ht="24.95" customHeight="1" x14ac:dyDescent="0.15">
      <c r="B14" s="1043"/>
      <c r="C14" s="1043"/>
      <c r="D14" s="2" t="s">
        <v>87</v>
      </c>
      <c r="E14" s="2"/>
      <c r="F14" s="2"/>
      <c r="G14" s="2"/>
      <c r="H14" s="2"/>
    </row>
    <row r="16" spans="2:8" x14ac:dyDescent="0.15">
      <c r="B16" t="s">
        <v>199</v>
      </c>
    </row>
    <row r="17" spans="2:8" ht="36" customHeight="1" x14ac:dyDescent="0.15">
      <c r="B17">
        <v>1</v>
      </c>
      <c r="C17" s="1044" t="s">
        <v>252</v>
      </c>
      <c r="D17" s="1044"/>
      <c r="E17" s="1044"/>
      <c r="F17" s="1044"/>
      <c r="G17" s="1044"/>
      <c r="H17" s="1044"/>
    </row>
    <row r="18" spans="2:8" ht="27" customHeight="1" x14ac:dyDescent="0.15">
      <c r="B18">
        <v>2</v>
      </c>
      <c r="C18" s="1044" t="s">
        <v>254</v>
      </c>
      <c r="D18" s="1044"/>
      <c r="E18" s="1044"/>
      <c r="F18" s="1044"/>
      <c r="G18" s="1044"/>
      <c r="H18" s="1044"/>
    </row>
    <row r="19" spans="2:8" ht="27.75" customHeight="1" x14ac:dyDescent="0.15">
      <c r="C19" s="1044"/>
      <c r="D19" s="1044"/>
      <c r="E19" s="1044"/>
      <c r="F19" s="1044"/>
      <c r="G19" s="1044"/>
      <c r="H19" s="1044"/>
    </row>
    <row r="20" spans="2:8" x14ac:dyDescent="0.15">
      <c r="C20" s="437"/>
      <c r="D20" s="437"/>
      <c r="E20" s="437"/>
      <c r="F20" s="437"/>
      <c r="G20" s="437"/>
      <c r="H20" s="437"/>
    </row>
    <row r="21" spans="2:8" x14ac:dyDescent="0.15">
      <c r="C21" s="437"/>
      <c r="D21" s="437"/>
      <c r="E21" s="437"/>
      <c r="F21" s="437"/>
      <c r="G21" s="437"/>
      <c r="H21" s="437"/>
    </row>
  </sheetData>
  <mergeCells count="10">
    <mergeCell ref="C17:H17"/>
    <mergeCell ref="C18:H18"/>
    <mergeCell ref="C19:H19"/>
    <mergeCell ref="C20:H20"/>
    <mergeCell ref="C21:H21"/>
    <mergeCell ref="B4:D5"/>
    <mergeCell ref="B6:C8"/>
    <mergeCell ref="B9:C11"/>
    <mergeCell ref="B12:C14"/>
    <mergeCell ref="E4:H4"/>
  </mergeCells>
  <phoneticPr fontId="2"/>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zoomScaleNormal="100" workbookViewId="0"/>
  </sheetViews>
  <sheetFormatPr defaultColWidth="8" defaultRowHeight="12.75" x14ac:dyDescent="0.2"/>
  <cols>
    <col min="1" max="1" width="2.5" style="57" customWidth="1"/>
    <col min="2" max="2" width="6.75" style="57" customWidth="1"/>
    <col min="3" max="3" width="10.125" style="57" customWidth="1"/>
    <col min="4" max="4" width="14" style="57" customWidth="1"/>
    <col min="5" max="18" width="6.75" style="57" customWidth="1"/>
    <col min="19" max="19" width="5.5" style="57" customWidth="1"/>
    <col min="20" max="16384" width="8" style="57"/>
  </cols>
  <sheetData>
    <row r="1" spans="1:19" ht="22.5" customHeight="1" x14ac:dyDescent="0.2">
      <c r="B1" s="58"/>
      <c r="R1" s="421" t="s">
        <v>306</v>
      </c>
    </row>
    <row r="2" spans="1:19" ht="15" customHeight="1" x14ac:dyDescent="0.25">
      <c r="A2" s="59"/>
      <c r="B2" s="85" t="s">
        <v>457</v>
      </c>
    </row>
    <row r="3" spans="1:19" ht="15" customHeight="1" x14ac:dyDescent="0.2">
      <c r="A3" s="60"/>
      <c r="B3" s="60"/>
      <c r="C3" s="60"/>
      <c r="D3" s="60"/>
      <c r="E3" s="60"/>
      <c r="F3" s="60"/>
      <c r="G3" s="60"/>
      <c r="H3" s="60"/>
      <c r="I3" s="60"/>
      <c r="J3" s="60"/>
      <c r="K3" s="60"/>
      <c r="L3" s="60"/>
      <c r="M3" s="60"/>
      <c r="N3" s="60"/>
      <c r="O3" s="60"/>
      <c r="P3" s="60"/>
      <c r="Q3" s="60"/>
      <c r="R3" s="60"/>
      <c r="S3" s="60"/>
    </row>
    <row r="4" spans="1:19" ht="15" customHeight="1" x14ac:dyDescent="0.2">
      <c r="A4" s="60"/>
      <c r="B4" s="60" t="s">
        <v>276</v>
      </c>
      <c r="C4" s="60"/>
      <c r="D4" s="60"/>
      <c r="E4" s="60"/>
      <c r="F4" s="60"/>
      <c r="G4" s="60"/>
      <c r="H4" s="60"/>
      <c r="I4" s="60"/>
      <c r="J4" s="60"/>
      <c r="K4" s="60"/>
      <c r="L4" s="60"/>
      <c r="M4" s="61"/>
      <c r="N4" s="60"/>
      <c r="O4" s="60"/>
      <c r="P4" s="60"/>
      <c r="Q4" s="60"/>
      <c r="R4" s="60"/>
      <c r="S4" s="60"/>
    </row>
    <row r="5" spans="1:19" ht="14.25" x14ac:dyDescent="0.2">
      <c r="A5" s="60"/>
      <c r="B5" s="1047" t="s">
        <v>269</v>
      </c>
      <c r="C5" s="1047" t="s">
        <v>270</v>
      </c>
      <c r="D5" s="1048" t="s">
        <v>458</v>
      </c>
      <c r="E5" s="1050" t="s">
        <v>277</v>
      </c>
      <c r="F5" s="1051"/>
      <c r="G5" s="1050" t="s">
        <v>278</v>
      </c>
      <c r="H5" s="1051"/>
      <c r="I5" s="1050" t="s">
        <v>279</v>
      </c>
      <c r="J5" s="1051"/>
      <c r="K5" s="1050" t="s">
        <v>280</v>
      </c>
      <c r="L5" s="1052"/>
      <c r="M5" s="1050" t="s">
        <v>281</v>
      </c>
      <c r="N5" s="1051"/>
      <c r="O5" s="1050" t="s">
        <v>282</v>
      </c>
      <c r="P5" s="1051"/>
      <c r="Q5" s="1050" t="s">
        <v>283</v>
      </c>
      <c r="R5" s="1052"/>
      <c r="S5" s="60"/>
    </row>
    <row r="6" spans="1:19" ht="14.25" x14ac:dyDescent="0.2">
      <c r="A6" s="60"/>
      <c r="B6" s="1007"/>
      <c r="C6" s="1007"/>
      <c r="D6" s="1049"/>
      <c r="E6" s="419" t="s">
        <v>284</v>
      </c>
      <c r="F6" s="419" t="s">
        <v>271</v>
      </c>
      <c r="G6" s="419" t="s">
        <v>284</v>
      </c>
      <c r="H6" s="419" t="s">
        <v>272</v>
      </c>
      <c r="I6" s="419" t="s">
        <v>284</v>
      </c>
      <c r="J6" s="419" t="s">
        <v>272</v>
      </c>
      <c r="K6" s="419" t="s">
        <v>284</v>
      </c>
      <c r="L6" s="419" t="s">
        <v>272</v>
      </c>
      <c r="M6" s="419" t="s">
        <v>284</v>
      </c>
      <c r="N6" s="419" t="s">
        <v>272</v>
      </c>
      <c r="O6" s="419" t="s">
        <v>284</v>
      </c>
      <c r="P6" s="419" t="s">
        <v>272</v>
      </c>
      <c r="Q6" s="419" t="s">
        <v>284</v>
      </c>
      <c r="R6" s="419" t="s">
        <v>272</v>
      </c>
      <c r="S6" s="60"/>
    </row>
    <row r="7" spans="1:19" ht="14.25" x14ac:dyDescent="0.2">
      <c r="A7" s="60"/>
      <c r="B7" s="1053" t="s">
        <v>273</v>
      </c>
      <c r="C7" s="423" t="s">
        <v>188</v>
      </c>
      <c r="D7" s="62"/>
      <c r="E7" s="62"/>
      <c r="F7" s="62"/>
      <c r="G7" s="62"/>
      <c r="H7" s="62"/>
      <c r="I7" s="62"/>
      <c r="J7" s="62"/>
      <c r="K7" s="62"/>
      <c r="L7" s="62"/>
      <c r="M7" s="62"/>
      <c r="N7" s="62"/>
      <c r="O7" s="62"/>
      <c r="P7" s="62"/>
      <c r="Q7" s="62"/>
      <c r="R7" s="62"/>
      <c r="S7" s="60"/>
    </row>
    <row r="8" spans="1:19" ht="14.25" x14ac:dyDescent="0.2">
      <c r="A8" s="60"/>
      <c r="B8" s="1054"/>
      <c r="C8" s="423" t="s">
        <v>188</v>
      </c>
      <c r="D8" s="62"/>
      <c r="E8" s="62"/>
      <c r="F8" s="62"/>
      <c r="G8" s="62"/>
      <c r="H8" s="62"/>
      <c r="I8" s="62"/>
      <c r="J8" s="62"/>
      <c r="K8" s="62"/>
      <c r="L8" s="62"/>
      <c r="M8" s="62"/>
      <c r="N8" s="62"/>
      <c r="O8" s="62"/>
      <c r="P8" s="62"/>
      <c r="Q8" s="62"/>
      <c r="R8" s="62"/>
      <c r="S8" s="60"/>
    </row>
    <row r="9" spans="1:19" ht="12.75" customHeight="1" x14ac:dyDescent="0.2">
      <c r="A9" s="60"/>
      <c r="B9" s="1054"/>
      <c r="C9" s="419" t="s">
        <v>188</v>
      </c>
      <c r="D9" s="62"/>
      <c r="E9" s="62"/>
      <c r="F9" s="62"/>
      <c r="G9" s="62"/>
      <c r="H9" s="62"/>
      <c r="I9" s="62"/>
      <c r="J9" s="62"/>
      <c r="K9" s="62"/>
      <c r="L9" s="62"/>
      <c r="M9" s="62"/>
      <c r="N9" s="62"/>
      <c r="O9" s="62"/>
      <c r="P9" s="62"/>
      <c r="Q9" s="62"/>
      <c r="R9" s="62"/>
      <c r="S9" s="60"/>
    </row>
    <row r="10" spans="1:19" ht="14.25" x14ac:dyDescent="0.2">
      <c r="A10" s="60"/>
      <c r="B10" s="1054"/>
      <c r="C10" s="423" t="s">
        <v>188</v>
      </c>
      <c r="D10" s="62"/>
      <c r="E10" s="62"/>
      <c r="F10" s="62"/>
      <c r="G10" s="62"/>
      <c r="H10" s="62"/>
      <c r="I10" s="62"/>
      <c r="J10" s="62"/>
      <c r="K10" s="62"/>
      <c r="L10" s="62"/>
      <c r="M10" s="62"/>
      <c r="N10" s="62"/>
      <c r="O10" s="62"/>
      <c r="P10" s="62"/>
      <c r="Q10" s="62"/>
      <c r="R10" s="62"/>
      <c r="S10" s="60"/>
    </row>
    <row r="11" spans="1:19" ht="14.25" x14ac:dyDescent="0.2">
      <c r="A11" s="60"/>
      <c r="B11" s="1045" t="s">
        <v>274</v>
      </c>
      <c r="C11" s="1046"/>
      <c r="D11" s="62"/>
      <c r="E11" s="62"/>
      <c r="F11" s="62"/>
      <c r="G11" s="62"/>
      <c r="H11" s="62"/>
      <c r="I11" s="62"/>
      <c r="J11" s="62"/>
      <c r="K11" s="62"/>
      <c r="L11" s="62"/>
      <c r="M11" s="62"/>
      <c r="N11" s="62"/>
      <c r="O11" s="62"/>
      <c r="P11" s="62"/>
      <c r="Q11" s="62"/>
      <c r="R11" s="62"/>
      <c r="S11" s="60"/>
    </row>
    <row r="12" spans="1:19" ht="14.25" x14ac:dyDescent="0.2">
      <c r="A12" s="60"/>
      <c r="B12" s="1053" t="s">
        <v>273</v>
      </c>
      <c r="C12" s="423" t="s">
        <v>188</v>
      </c>
      <c r="D12" s="62"/>
      <c r="E12" s="62"/>
      <c r="F12" s="62"/>
      <c r="G12" s="62"/>
      <c r="H12" s="62"/>
      <c r="I12" s="62"/>
      <c r="J12" s="62"/>
      <c r="K12" s="62"/>
      <c r="L12" s="62"/>
      <c r="M12" s="62"/>
      <c r="N12" s="62"/>
      <c r="O12" s="62"/>
      <c r="P12" s="62"/>
      <c r="Q12" s="62"/>
      <c r="R12" s="62"/>
      <c r="S12" s="60"/>
    </row>
    <row r="13" spans="1:19" ht="14.25" x14ac:dyDescent="0.2">
      <c r="A13" s="60"/>
      <c r="B13" s="1054"/>
      <c r="C13" s="423" t="s">
        <v>188</v>
      </c>
      <c r="D13" s="62"/>
      <c r="E13" s="62"/>
      <c r="F13" s="62"/>
      <c r="G13" s="62"/>
      <c r="H13" s="62"/>
      <c r="I13" s="62"/>
      <c r="J13" s="62"/>
      <c r="K13" s="62"/>
      <c r="L13" s="62"/>
      <c r="M13" s="62"/>
      <c r="N13" s="62"/>
      <c r="O13" s="62"/>
      <c r="P13" s="62"/>
      <c r="Q13" s="62"/>
      <c r="R13" s="62"/>
      <c r="S13" s="60"/>
    </row>
    <row r="14" spans="1:19" ht="14.25" x14ac:dyDescent="0.2">
      <c r="A14" s="60"/>
      <c r="B14" s="1054"/>
      <c r="C14" s="423" t="s">
        <v>188</v>
      </c>
      <c r="D14" s="62"/>
      <c r="E14" s="62"/>
      <c r="F14" s="62"/>
      <c r="G14" s="62"/>
      <c r="H14" s="62"/>
      <c r="I14" s="62"/>
      <c r="J14" s="62"/>
      <c r="K14" s="62"/>
      <c r="L14" s="62"/>
      <c r="M14" s="62"/>
      <c r="N14" s="62"/>
      <c r="O14" s="62"/>
      <c r="P14" s="62"/>
      <c r="Q14" s="62"/>
      <c r="R14" s="62"/>
      <c r="S14" s="60"/>
    </row>
    <row r="15" spans="1:19" ht="14.25" x14ac:dyDescent="0.2">
      <c r="A15" s="60"/>
      <c r="B15" s="1054"/>
      <c r="C15" s="423" t="s">
        <v>188</v>
      </c>
      <c r="D15" s="62"/>
      <c r="E15" s="62"/>
      <c r="F15" s="62"/>
      <c r="G15" s="62"/>
      <c r="H15" s="62"/>
      <c r="I15" s="62"/>
      <c r="J15" s="62"/>
      <c r="K15" s="62"/>
      <c r="L15" s="62"/>
      <c r="M15" s="62"/>
      <c r="N15" s="62"/>
      <c r="O15" s="62"/>
      <c r="P15" s="62"/>
      <c r="Q15" s="62"/>
      <c r="R15" s="62"/>
      <c r="S15" s="60"/>
    </row>
    <row r="16" spans="1:19" ht="14.25" x14ac:dyDescent="0.2">
      <c r="A16" s="60"/>
      <c r="B16" s="1055" t="s">
        <v>274</v>
      </c>
      <c r="C16" s="1056"/>
      <c r="D16" s="62"/>
      <c r="E16" s="62"/>
      <c r="F16" s="62"/>
      <c r="G16" s="62"/>
      <c r="H16" s="62"/>
      <c r="I16" s="62"/>
      <c r="J16" s="62"/>
      <c r="K16" s="62"/>
      <c r="L16" s="62"/>
      <c r="M16" s="62"/>
      <c r="N16" s="62"/>
      <c r="O16" s="62"/>
      <c r="P16" s="62"/>
      <c r="Q16" s="62"/>
      <c r="R16" s="62"/>
      <c r="S16" s="60"/>
    </row>
    <row r="17" spans="1:19" ht="14.25" x14ac:dyDescent="0.2">
      <c r="A17" s="60"/>
      <c r="B17" s="1050" t="s">
        <v>275</v>
      </c>
      <c r="C17" s="1052"/>
      <c r="D17" s="63"/>
      <c r="E17" s="63"/>
      <c r="F17" s="63"/>
      <c r="G17" s="62"/>
      <c r="H17" s="62"/>
      <c r="I17" s="62"/>
      <c r="J17" s="62"/>
      <c r="K17" s="62"/>
      <c r="L17" s="62"/>
      <c r="M17" s="62"/>
      <c r="N17" s="62"/>
      <c r="O17" s="62"/>
      <c r="P17" s="62"/>
      <c r="Q17" s="62"/>
      <c r="R17" s="62"/>
      <c r="S17" s="60"/>
    </row>
    <row r="18" spans="1:19" ht="15" customHeight="1" x14ac:dyDescent="0.2">
      <c r="A18" s="60"/>
      <c r="B18" s="60"/>
      <c r="C18" s="60"/>
      <c r="D18" s="60"/>
      <c r="E18" s="60"/>
      <c r="F18" s="60"/>
      <c r="G18" s="60"/>
      <c r="H18" s="60"/>
      <c r="I18" s="60"/>
      <c r="J18" s="64"/>
      <c r="K18" s="60"/>
      <c r="L18" s="60"/>
      <c r="M18" s="60"/>
      <c r="N18" s="60"/>
      <c r="O18" s="60"/>
      <c r="P18" s="60"/>
      <c r="Q18" s="60"/>
      <c r="R18" s="60"/>
      <c r="S18" s="60"/>
    </row>
    <row r="19" spans="1:19" ht="15" customHeight="1" x14ac:dyDescent="0.2">
      <c r="A19" s="60"/>
      <c r="B19" s="60" t="s">
        <v>285</v>
      </c>
      <c r="C19" s="60"/>
      <c r="D19" s="60"/>
      <c r="E19" s="60"/>
      <c r="F19" s="60"/>
      <c r="G19" s="60"/>
      <c r="H19" s="60"/>
      <c r="I19" s="60"/>
      <c r="J19" s="60"/>
      <c r="K19" s="60"/>
      <c r="L19" s="60"/>
      <c r="M19" s="60"/>
      <c r="N19" s="60"/>
      <c r="O19" s="60"/>
      <c r="P19" s="60"/>
      <c r="Q19" s="60"/>
      <c r="R19" s="60"/>
      <c r="S19" s="60"/>
    </row>
    <row r="20" spans="1:19" ht="12.75" customHeight="1" x14ac:dyDescent="0.2">
      <c r="A20" s="60"/>
      <c r="B20" s="1047" t="s">
        <v>269</v>
      </c>
      <c r="C20" s="1047" t="s">
        <v>270</v>
      </c>
      <c r="D20" s="1048" t="s">
        <v>458</v>
      </c>
      <c r="E20" s="1050" t="s">
        <v>277</v>
      </c>
      <c r="F20" s="1051"/>
      <c r="G20" s="1050" t="s">
        <v>278</v>
      </c>
      <c r="H20" s="1051"/>
      <c r="I20" s="1050" t="s">
        <v>279</v>
      </c>
      <c r="J20" s="1051"/>
      <c r="K20" s="1050" t="s">
        <v>280</v>
      </c>
      <c r="L20" s="1052"/>
      <c r="M20" s="1050" t="s">
        <v>281</v>
      </c>
      <c r="N20" s="1051"/>
      <c r="O20" s="1050" t="s">
        <v>282</v>
      </c>
      <c r="P20" s="1051"/>
      <c r="Q20" s="1050" t="s">
        <v>283</v>
      </c>
      <c r="R20" s="1052"/>
      <c r="S20" s="60"/>
    </row>
    <row r="21" spans="1:19" ht="12.75" customHeight="1" x14ac:dyDescent="0.2">
      <c r="A21" s="60"/>
      <c r="B21" s="1007"/>
      <c r="C21" s="1007"/>
      <c r="D21" s="1049"/>
      <c r="E21" s="419" t="s">
        <v>284</v>
      </c>
      <c r="F21" s="419" t="s">
        <v>271</v>
      </c>
      <c r="G21" s="419" t="s">
        <v>284</v>
      </c>
      <c r="H21" s="419" t="s">
        <v>272</v>
      </c>
      <c r="I21" s="419" t="s">
        <v>284</v>
      </c>
      <c r="J21" s="419" t="s">
        <v>272</v>
      </c>
      <c r="K21" s="419" t="s">
        <v>284</v>
      </c>
      <c r="L21" s="419" t="s">
        <v>272</v>
      </c>
      <c r="M21" s="419" t="s">
        <v>284</v>
      </c>
      <c r="N21" s="419" t="s">
        <v>272</v>
      </c>
      <c r="O21" s="419" t="s">
        <v>284</v>
      </c>
      <c r="P21" s="419" t="s">
        <v>272</v>
      </c>
      <c r="Q21" s="419" t="s">
        <v>284</v>
      </c>
      <c r="R21" s="419" t="s">
        <v>272</v>
      </c>
      <c r="S21" s="60"/>
    </row>
    <row r="22" spans="1:19" ht="14.25" x14ac:dyDescent="0.2">
      <c r="A22" s="60"/>
      <c r="B22" s="1053" t="s">
        <v>273</v>
      </c>
      <c r="C22" s="423" t="s">
        <v>188</v>
      </c>
      <c r="D22" s="62"/>
      <c r="E22" s="62"/>
      <c r="F22" s="62"/>
      <c r="G22" s="62"/>
      <c r="H22" s="62"/>
      <c r="I22" s="62"/>
      <c r="J22" s="62"/>
      <c r="K22" s="62"/>
      <c r="L22" s="62"/>
      <c r="M22" s="62"/>
      <c r="N22" s="62"/>
      <c r="O22" s="62"/>
      <c r="P22" s="62"/>
      <c r="Q22" s="62"/>
      <c r="R22" s="62"/>
      <c r="S22" s="60"/>
    </row>
    <row r="23" spans="1:19" ht="14.25" x14ac:dyDescent="0.2">
      <c r="A23" s="60"/>
      <c r="B23" s="1054"/>
      <c r="C23" s="423" t="s">
        <v>188</v>
      </c>
      <c r="D23" s="62"/>
      <c r="E23" s="62"/>
      <c r="F23" s="62"/>
      <c r="G23" s="62"/>
      <c r="H23" s="62"/>
      <c r="I23" s="62"/>
      <c r="J23" s="62"/>
      <c r="K23" s="62"/>
      <c r="L23" s="62"/>
      <c r="M23" s="62"/>
      <c r="N23" s="62"/>
      <c r="O23" s="62"/>
      <c r="P23" s="62"/>
      <c r="Q23" s="62"/>
      <c r="R23" s="62"/>
      <c r="S23" s="60"/>
    </row>
    <row r="24" spans="1:19" ht="14.25" x14ac:dyDescent="0.2">
      <c r="A24" s="60"/>
      <c r="B24" s="1054"/>
      <c r="C24" s="423" t="s">
        <v>188</v>
      </c>
      <c r="D24" s="62"/>
      <c r="E24" s="62"/>
      <c r="F24" s="62"/>
      <c r="G24" s="62"/>
      <c r="H24" s="62"/>
      <c r="I24" s="62"/>
      <c r="J24" s="62"/>
      <c r="K24" s="62"/>
      <c r="L24" s="62"/>
      <c r="M24" s="62"/>
      <c r="N24" s="62"/>
      <c r="O24" s="62"/>
      <c r="P24" s="62"/>
      <c r="Q24" s="62"/>
      <c r="R24" s="62"/>
      <c r="S24" s="60"/>
    </row>
    <row r="25" spans="1:19" ht="14.25" x14ac:dyDescent="0.2">
      <c r="A25" s="60"/>
      <c r="B25" s="1054"/>
      <c r="C25" s="423" t="s">
        <v>188</v>
      </c>
      <c r="D25" s="62"/>
      <c r="E25" s="62"/>
      <c r="F25" s="62"/>
      <c r="G25" s="62"/>
      <c r="H25" s="62"/>
      <c r="I25" s="62"/>
      <c r="J25" s="62"/>
      <c r="K25" s="62"/>
      <c r="L25" s="62"/>
      <c r="M25" s="62"/>
      <c r="N25" s="62"/>
      <c r="O25" s="62"/>
      <c r="P25" s="62"/>
      <c r="Q25" s="62"/>
      <c r="R25" s="62"/>
      <c r="S25" s="60"/>
    </row>
    <row r="26" spans="1:19" ht="14.25" x14ac:dyDescent="0.2">
      <c r="A26" s="60"/>
      <c r="B26" s="1055" t="s">
        <v>274</v>
      </c>
      <c r="C26" s="1056"/>
      <c r="D26" s="62"/>
      <c r="E26" s="62"/>
      <c r="F26" s="62"/>
      <c r="G26" s="62"/>
      <c r="H26" s="62"/>
      <c r="I26" s="62"/>
      <c r="J26" s="62"/>
      <c r="K26" s="62"/>
      <c r="L26" s="62"/>
      <c r="M26" s="62"/>
      <c r="N26" s="62"/>
      <c r="O26" s="62"/>
      <c r="P26" s="62"/>
      <c r="Q26" s="62"/>
      <c r="R26" s="62"/>
      <c r="S26" s="60"/>
    </row>
    <row r="27" spans="1:19" ht="14.25" x14ac:dyDescent="0.2">
      <c r="A27" s="60"/>
      <c r="B27" s="1053" t="s">
        <v>273</v>
      </c>
      <c r="C27" s="423" t="s">
        <v>188</v>
      </c>
      <c r="D27" s="62"/>
      <c r="E27" s="62"/>
      <c r="F27" s="62"/>
      <c r="G27" s="62"/>
      <c r="H27" s="62"/>
      <c r="I27" s="62"/>
      <c r="J27" s="62"/>
      <c r="K27" s="62"/>
      <c r="L27" s="62"/>
      <c r="M27" s="62"/>
      <c r="N27" s="62"/>
      <c r="O27" s="62"/>
      <c r="P27" s="62"/>
      <c r="Q27" s="62"/>
      <c r="R27" s="62"/>
      <c r="S27" s="60"/>
    </row>
    <row r="28" spans="1:19" ht="14.25" x14ac:dyDescent="0.2">
      <c r="A28" s="60"/>
      <c r="B28" s="1054"/>
      <c r="C28" s="423" t="s">
        <v>188</v>
      </c>
      <c r="D28" s="62"/>
      <c r="E28" s="62"/>
      <c r="F28" s="62"/>
      <c r="G28" s="62"/>
      <c r="H28" s="62"/>
      <c r="I28" s="62"/>
      <c r="J28" s="62"/>
      <c r="K28" s="62"/>
      <c r="L28" s="62"/>
      <c r="M28" s="62"/>
      <c r="N28" s="62"/>
      <c r="O28" s="62"/>
      <c r="P28" s="62"/>
      <c r="Q28" s="62"/>
      <c r="R28" s="62"/>
      <c r="S28" s="60"/>
    </row>
    <row r="29" spans="1:19" ht="14.25" x14ac:dyDescent="0.2">
      <c r="A29" s="60"/>
      <c r="B29" s="1054"/>
      <c r="C29" s="423" t="s">
        <v>188</v>
      </c>
      <c r="D29" s="62"/>
      <c r="E29" s="62"/>
      <c r="F29" s="62"/>
      <c r="G29" s="62"/>
      <c r="H29" s="62"/>
      <c r="I29" s="62"/>
      <c r="J29" s="62"/>
      <c r="K29" s="62"/>
      <c r="L29" s="62"/>
      <c r="M29" s="62"/>
      <c r="N29" s="62"/>
      <c r="O29" s="62"/>
      <c r="P29" s="62"/>
      <c r="Q29" s="62"/>
      <c r="R29" s="62"/>
      <c r="S29" s="60"/>
    </row>
    <row r="30" spans="1:19" ht="14.25" x14ac:dyDescent="0.2">
      <c r="A30" s="60"/>
      <c r="B30" s="1054"/>
      <c r="C30" s="423" t="s">
        <v>188</v>
      </c>
      <c r="D30" s="62"/>
      <c r="E30" s="62"/>
      <c r="F30" s="62"/>
      <c r="G30" s="62"/>
      <c r="H30" s="62"/>
      <c r="I30" s="62"/>
      <c r="J30" s="62"/>
      <c r="K30" s="62"/>
      <c r="L30" s="62"/>
      <c r="M30" s="62"/>
      <c r="N30" s="62"/>
      <c r="O30" s="62"/>
      <c r="P30" s="62"/>
      <c r="Q30" s="62"/>
      <c r="R30" s="62"/>
      <c r="S30" s="60"/>
    </row>
    <row r="31" spans="1:19" ht="14.25" x14ac:dyDescent="0.2">
      <c r="A31" s="60"/>
      <c r="B31" s="1055" t="s">
        <v>274</v>
      </c>
      <c r="C31" s="1056"/>
      <c r="D31" s="62"/>
      <c r="E31" s="62"/>
      <c r="F31" s="62"/>
      <c r="G31" s="62"/>
      <c r="H31" s="62"/>
      <c r="I31" s="62"/>
      <c r="J31" s="62"/>
      <c r="K31" s="62"/>
      <c r="L31" s="62"/>
      <c r="M31" s="62"/>
      <c r="N31" s="62"/>
      <c r="O31" s="62"/>
      <c r="P31" s="62"/>
      <c r="Q31" s="62"/>
      <c r="R31" s="62"/>
      <c r="S31" s="60"/>
    </row>
    <row r="32" spans="1:19" ht="14.25" x14ac:dyDescent="0.2">
      <c r="A32" s="60"/>
      <c r="B32" s="1050" t="s">
        <v>275</v>
      </c>
      <c r="C32" s="1052"/>
      <c r="D32" s="63"/>
      <c r="E32" s="63"/>
      <c r="F32" s="63"/>
      <c r="G32" s="62"/>
      <c r="H32" s="62"/>
      <c r="I32" s="62"/>
      <c r="J32" s="62"/>
      <c r="K32" s="62"/>
      <c r="L32" s="62"/>
      <c r="M32" s="62"/>
      <c r="N32" s="62"/>
      <c r="O32" s="62"/>
      <c r="P32" s="62"/>
      <c r="Q32" s="62"/>
      <c r="R32" s="62"/>
      <c r="S32" s="60"/>
    </row>
    <row r="33" spans="1:19" ht="15" customHeight="1" x14ac:dyDescent="0.2">
      <c r="A33" s="60"/>
      <c r="B33" s="65"/>
      <c r="C33" s="65"/>
      <c r="D33" s="65"/>
      <c r="E33" s="65"/>
      <c r="F33" s="65"/>
      <c r="G33" s="60"/>
      <c r="H33" s="60"/>
      <c r="I33" s="60"/>
      <c r="J33" s="60"/>
      <c r="K33" s="60"/>
      <c r="L33" s="60"/>
      <c r="M33" s="60"/>
      <c r="N33" s="60"/>
      <c r="O33" s="60"/>
      <c r="P33" s="60"/>
      <c r="Q33" s="60"/>
      <c r="R33" s="60"/>
      <c r="S33" s="60"/>
    </row>
    <row r="34" spans="1:19" ht="15" customHeight="1" x14ac:dyDescent="0.2">
      <c r="A34" s="60"/>
      <c r="B34" s="66"/>
      <c r="C34" s="65"/>
      <c r="D34" s="65"/>
      <c r="E34" s="65"/>
      <c r="F34" s="65"/>
      <c r="G34" s="60"/>
      <c r="H34" s="60"/>
      <c r="I34" s="60"/>
      <c r="J34" s="60"/>
      <c r="K34" s="60"/>
      <c r="L34" s="60"/>
      <c r="M34" s="60"/>
      <c r="N34" s="60"/>
      <c r="O34" s="60"/>
      <c r="P34" s="60"/>
      <c r="Q34" s="60"/>
      <c r="R34" s="60"/>
      <c r="S34" s="60"/>
    </row>
    <row r="35" spans="1:19" ht="14.25" x14ac:dyDescent="0.2">
      <c r="A35" s="60"/>
      <c r="B35" s="417"/>
      <c r="C35" s="65"/>
      <c r="D35" s="65"/>
      <c r="E35" s="65"/>
      <c r="F35" s="65"/>
      <c r="G35" s="60"/>
      <c r="H35" s="60"/>
      <c r="I35" s="60"/>
      <c r="J35" s="60"/>
      <c r="K35" s="60"/>
      <c r="L35" s="60"/>
      <c r="M35" s="60"/>
      <c r="N35" s="60"/>
      <c r="O35" s="60"/>
      <c r="P35" s="60"/>
      <c r="Q35" s="60"/>
      <c r="R35" s="60"/>
      <c r="S35" s="60"/>
    </row>
    <row r="36" spans="1:19" ht="14.25" x14ac:dyDescent="0.2">
      <c r="A36" s="60"/>
      <c r="B36" s="417"/>
      <c r="C36" s="65"/>
      <c r="D36" s="65"/>
      <c r="E36" s="65"/>
      <c r="F36" s="65"/>
      <c r="G36" s="60"/>
      <c r="H36" s="60"/>
      <c r="I36" s="60"/>
      <c r="J36" s="60"/>
      <c r="K36" s="60"/>
      <c r="L36" s="60"/>
      <c r="M36" s="60"/>
      <c r="N36" s="60"/>
      <c r="O36" s="60"/>
      <c r="P36" s="60"/>
      <c r="Q36" s="60"/>
      <c r="R36" s="60"/>
      <c r="S36" s="60"/>
    </row>
    <row r="37" spans="1:19" ht="14.25" x14ac:dyDescent="0.2">
      <c r="A37" s="60"/>
      <c r="B37" s="417"/>
      <c r="C37" s="65"/>
      <c r="D37" s="65"/>
      <c r="E37" s="65"/>
      <c r="F37" s="65"/>
      <c r="G37" s="60"/>
      <c r="H37" s="60"/>
      <c r="I37" s="60"/>
      <c r="J37" s="60"/>
      <c r="K37" s="60"/>
      <c r="L37" s="60"/>
      <c r="M37" s="60"/>
      <c r="N37" s="60"/>
      <c r="O37" s="60"/>
      <c r="P37" s="60"/>
      <c r="Q37" s="60"/>
      <c r="R37" s="60"/>
      <c r="S37" s="60"/>
    </row>
    <row r="38" spans="1:19" ht="14.25" x14ac:dyDescent="0.2">
      <c r="A38" s="60"/>
      <c r="B38" s="417"/>
      <c r="C38" s="65"/>
      <c r="D38" s="65"/>
      <c r="E38" s="65"/>
      <c r="F38" s="65"/>
      <c r="G38" s="60"/>
      <c r="H38" s="60"/>
      <c r="I38" s="60"/>
      <c r="J38" s="60"/>
      <c r="K38" s="60"/>
      <c r="L38" s="60"/>
      <c r="M38" s="60"/>
      <c r="N38" s="60"/>
      <c r="O38" s="60"/>
      <c r="P38" s="60"/>
      <c r="Q38" s="60"/>
      <c r="R38" s="60"/>
      <c r="S38" s="60"/>
    </row>
    <row r="39" spans="1:19" ht="14.25" x14ac:dyDescent="0.2">
      <c r="A39" s="60"/>
      <c r="B39" s="417"/>
      <c r="C39" s="65"/>
      <c r="D39" s="65"/>
      <c r="E39" s="65"/>
      <c r="F39" s="65"/>
      <c r="G39" s="60"/>
      <c r="H39" s="60"/>
      <c r="I39" s="60"/>
      <c r="J39" s="60"/>
      <c r="K39" s="60"/>
      <c r="L39" s="60"/>
      <c r="M39" s="60"/>
      <c r="N39" s="60"/>
      <c r="O39" s="60"/>
      <c r="P39" s="60"/>
      <c r="Q39" s="60"/>
      <c r="R39" s="60"/>
      <c r="S39" s="60"/>
    </row>
    <row r="40" spans="1:19" ht="14.25" x14ac:dyDescent="0.2">
      <c r="A40" s="422"/>
      <c r="B40" s="422"/>
      <c r="C40" s="422"/>
      <c r="D40" s="422"/>
      <c r="E40" s="422"/>
      <c r="F40" s="422"/>
      <c r="G40" s="422"/>
      <c r="H40" s="422"/>
      <c r="I40" s="422"/>
      <c r="J40" s="422"/>
      <c r="K40" s="422"/>
      <c r="L40" s="422"/>
      <c r="M40" s="422"/>
      <c r="N40" s="422"/>
      <c r="O40" s="422"/>
      <c r="P40" s="422"/>
      <c r="Q40" s="422"/>
      <c r="R40" s="422"/>
      <c r="S40" s="60"/>
    </row>
    <row r="41" spans="1:19" ht="14.25" x14ac:dyDescent="0.2">
      <c r="A41" s="422"/>
      <c r="B41" s="422"/>
      <c r="C41" s="422"/>
      <c r="D41" s="422"/>
      <c r="E41" s="422"/>
      <c r="F41" s="422"/>
      <c r="G41" s="422"/>
      <c r="H41" s="422"/>
      <c r="I41" s="422"/>
      <c r="J41" s="422"/>
      <c r="K41" s="422"/>
      <c r="L41" s="422"/>
      <c r="M41" s="422"/>
      <c r="N41" s="422"/>
      <c r="O41" s="422"/>
      <c r="P41" s="422"/>
      <c r="Q41" s="422"/>
      <c r="R41" s="422"/>
      <c r="S41" s="60"/>
    </row>
    <row r="42" spans="1:19" ht="14.25" x14ac:dyDescent="0.2">
      <c r="A42" s="1060"/>
      <c r="B42" s="1060"/>
      <c r="C42" s="1060"/>
      <c r="D42" s="1060"/>
      <c r="E42" s="1060"/>
      <c r="F42" s="1060"/>
      <c r="G42" s="1060"/>
      <c r="H42" s="1060"/>
      <c r="I42" s="1060"/>
      <c r="J42" s="1060"/>
      <c r="K42" s="1060"/>
      <c r="L42" s="1060"/>
      <c r="M42" s="1060"/>
      <c r="N42" s="1060"/>
      <c r="O42" s="1060"/>
      <c r="P42" s="1060"/>
      <c r="Q42" s="1060"/>
      <c r="R42" s="1060"/>
      <c r="S42" s="1060"/>
    </row>
    <row r="43" spans="1:19" ht="14.25" x14ac:dyDescent="0.2">
      <c r="A43" s="422"/>
      <c r="B43" s="422"/>
      <c r="C43" s="422"/>
      <c r="D43" s="422"/>
      <c r="E43" s="422"/>
      <c r="F43" s="422"/>
      <c r="G43" s="422"/>
      <c r="H43" s="422"/>
      <c r="I43" s="422"/>
      <c r="J43" s="422"/>
      <c r="K43" s="422"/>
      <c r="L43" s="422"/>
      <c r="M43" s="422"/>
      <c r="N43" s="422"/>
      <c r="O43" s="422"/>
      <c r="P43" s="422"/>
      <c r="Q43" s="422"/>
      <c r="R43" s="422"/>
      <c r="S43" s="60"/>
    </row>
    <row r="44" spans="1:19" ht="14.25" x14ac:dyDescent="0.2">
      <c r="A44" s="60"/>
      <c r="B44" s="60"/>
      <c r="C44" s="60"/>
      <c r="D44" s="60"/>
      <c r="E44" s="60"/>
      <c r="F44" s="60"/>
      <c r="G44" s="60"/>
      <c r="H44" s="60"/>
      <c r="I44" s="60"/>
      <c r="J44" s="60"/>
      <c r="K44" s="60"/>
      <c r="L44" s="60"/>
      <c r="M44" s="60"/>
      <c r="N44" s="60"/>
      <c r="O44" s="60"/>
      <c r="P44" s="60"/>
      <c r="Q44" s="60"/>
      <c r="R44" s="60"/>
      <c r="S44" s="60"/>
    </row>
    <row r="45" spans="1:19" ht="15" customHeight="1" x14ac:dyDescent="0.2">
      <c r="A45" s="60"/>
      <c r="B45" s="60" t="s">
        <v>286</v>
      </c>
      <c r="C45" s="60"/>
      <c r="D45" s="60"/>
      <c r="E45" s="60"/>
      <c r="F45" s="60"/>
      <c r="G45" s="60"/>
      <c r="H45" s="60"/>
      <c r="I45" s="60"/>
      <c r="J45" s="60"/>
      <c r="K45" s="60"/>
      <c r="L45" s="60"/>
      <c r="M45" s="60"/>
      <c r="N45" s="60"/>
      <c r="O45" s="60"/>
      <c r="P45" s="60"/>
      <c r="Q45" s="60"/>
      <c r="R45" s="60"/>
      <c r="S45" s="60"/>
    </row>
    <row r="46" spans="1:19" ht="12.75" customHeight="1" x14ac:dyDescent="0.2">
      <c r="A46" s="60"/>
      <c r="B46" s="1047" t="s">
        <v>269</v>
      </c>
      <c r="C46" s="1047" t="s">
        <v>270</v>
      </c>
      <c r="D46" s="1048" t="s">
        <v>458</v>
      </c>
      <c r="E46" s="1050" t="s">
        <v>277</v>
      </c>
      <c r="F46" s="1051"/>
      <c r="G46" s="1050" t="s">
        <v>278</v>
      </c>
      <c r="H46" s="1051"/>
      <c r="I46" s="1050" t="s">
        <v>279</v>
      </c>
      <c r="J46" s="1051"/>
      <c r="K46" s="1050" t="s">
        <v>280</v>
      </c>
      <c r="L46" s="1052"/>
      <c r="M46" s="1050" t="s">
        <v>281</v>
      </c>
      <c r="N46" s="1051"/>
      <c r="O46" s="1050" t="s">
        <v>282</v>
      </c>
      <c r="P46" s="1051"/>
      <c r="Q46" s="1050" t="s">
        <v>283</v>
      </c>
      <c r="R46" s="1052"/>
      <c r="S46" s="60"/>
    </row>
    <row r="47" spans="1:19" ht="12.75" customHeight="1" x14ac:dyDescent="0.2">
      <c r="A47" s="60"/>
      <c r="B47" s="1007"/>
      <c r="C47" s="1007"/>
      <c r="D47" s="1049"/>
      <c r="E47" s="419" t="s">
        <v>284</v>
      </c>
      <c r="F47" s="419" t="s">
        <v>271</v>
      </c>
      <c r="G47" s="419" t="s">
        <v>284</v>
      </c>
      <c r="H47" s="419" t="s">
        <v>272</v>
      </c>
      <c r="I47" s="419" t="s">
        <v>284</v>
      </c>
      <c r="J47" s="419" t="s">
        <v>272</v>
      </c>
      <c r="K47" s="419" t="s">
        <v>284</v>
      </c>
      <c r="L47" s="419" t="s">
        <v>272</v>
      </c>
      <c r="M47" s="419" t="s">
        <v>284</v>
      </c>
      <c r="N47" s="419" t="s">
        <v>272</v>
      </c>
      <c r="O47" s="419" t="s">
        <v>284</v>
      </c>
      <c r="P47" s="419" t="s">
        <v>272</v>
      </c>
      <c r="Q47" s="419" t="s">
        <v>284</v>
      </c>
      <c r="R47" s="419" t="s">
        <v>272</v>
      </c>
      <c r="S47" s="60"/>
    </row>
    <row r="48" spans="1:19" ht="14.25" x14ac:dyDescent="0.2">
      <c r="A48" s="60"/>
      <c r="B48" s="1053" t="s">
        <v>273</v>
      </c>
      <c r="C48" s="423" t="s">
        <v>188</v>
      </c>
      <c r="D48" s="62"/>
      <c r="E48" s="62"/>
      <c r="F48" s="67"/>
      <c r="G48" s="62"/>
      <c r="H48" s="67"/>
      <c r="I48" s="62"/>
      <c r="J48" s="67"/>
      <c r="K48" s="62"/>
      <c r="L48" s="67"/>
      <c r="M48" s="62"/>
      <c r="N48" s="67"/>
      <c r="O48" s="62"/>
      <c r="P48" s="67"/>
      <c r="Q48" s="62"/>
      <c r="R48" s="67"/>
      <c r="S48" s="60"/>
    </row>
    <row r="49" spans="1:19" ht="14.25" x14ac:dyDescent="0.2">
      <c r="A49" s="60"/>
      <c r="B49" s="1054"/>
      <c r="C49" s="423" t="s">
        <v>188</v>
      </c>
      <c r="D49" s="62"/>
      <c r="E49" s="62"/>
      <c r="F49" s="67"/>
      <c r="G49" s="62"/>
      <c r="H49" s="67"/>
      <c r="I49" s="62"/>
      <c r="J49" s="67"/>
      <c r="K49" s="62"/>
      <c r="L49" s="67"/>
      <c r="M49" s="62"/>
      <c r="N49" s="67"/>
      <c r="O49" s="62"/>
      <c r="P49" s="67"/>
      <c r="Q49" s="62"/>
      <c r="R49" s="67"/>
      <c r="S49" s="60"/>
    </row>
    <row r="50" spans="1:19" ht="14.25" x14ac:dyDescent="0.2">
      <c r="A50" s="60"/>
      <c r="B50" s="1054"/>
      <c r="C50" s="423" t="s">
        <v>188</v>
      </c>
      <c r="D50" s="62"/>
      <c r="E50" s="62"/>
      <c r="F50" s="67"/>
      <c r="G50" s="62"/>
      <c r="H50" s="67"/>
      <c r="I50" s="62"/>
      <c r="J50" s="67"/>
      <c r="K50" s="62"/>
      <c r="L50" s="67"/>
      <c r="M50" s="62"/>
      <c r="N50" s="67"/>
      <c r="O50" s="62"/>
      <c r="P50" s="67"/>
      <c r="Q50" s="62"/>
      <c r="R50" s="67"/>
      <c r="S50" s="60"/>
    </row>
    <row r="51" spans="1:19" ht="14.25" x14ac:dyDescent="0.2">
      <c r="A51" s="60"/>
      <c r="B51" s="1054"/>
      <c r="C51" s="423" t="s">
        <v>188</v>
      </c>
      <c r="D51" s="62"/>
      <c r="E51" s="62"/>
      <c r="F51" s="67"/>
      <c r="G51" s="62"/>
      <c r="H51" s="67"/>
      <c r="I51" s="62"/>
      <c r="J51" s="67"/>
      <c r="K51" s="62"/>
      <c r="L51" s="67"/>
      <c r="M51" s="62"/>
      <c r="N51" s="67"/>
      <c r="O51" s="62"/>
      <c r="P51" s="67"/>
      <c r="Q51" s="62"/>
      <c r="R51" s="67"/>
      <c r="S51" s="60"/>
    </row>
    <row r="52" spans="1:19" ht="14.25" x14ac:dyDescent="0.2">
      <c r="A52" s="60"/>
      <c r="B52" s="1055" t="s">
        <v>274</v>
      </c>
      <c r="C52" s="1056"/>
      <c r="D52" s="62"/>
      <c r="E52" s="62"/>
      <c r="F52" s="67"/>
      <c r="G52" s="62"/>
      <c r="H52" s="67"/>
      <c r="I52" s="62"/>
      <c r="J52" s="67"/>
      <c r="K52" s="62"/>
      <c r="L52" s="67"/>
      <c r="M52" s="62"/>
      <c r="N52" s="67"/>
      <c r="O52" s="62"/>
      <c r="P52" s="67"/>
      <c r="Q52" s="62"/>
      <c r="R52" s="67"/>
      <c r="S52" s="60"/>
    </row>
    <row r="53" spans="1:19" ht="14.25" x14ac:dyDescent="0.2">
      <c r="A53" s="60"/>
      <c r="B53" s="1053" t="s">
        <v>273</v>
      </c>
      <c r="C53" s="423" t="s">
        <v>188</v>
      </c>
      <c r="D53" s="62"/>
      <c r="E53" s="62"/>
      <c r="F53" s="67"/>
      <c r="G53" s="62"/>
      <c r="H53" s="67"/>
      <c r="I53" s="62"/>
      <c r="J53" s="67"/>
      <c r="K53" s="62"/>
      <c r="L53" s="67"/>
      <c r="M53" s="62"/>
      <c r="N53" s="67"/>
      <c r="O53" s="62"/>
      <c r="P53" s="67"/>
      <c r="Q53" s="62"/>
      <c r="R53" s="67"/>
      <c r="S53" s="60"/>
    </row>
    <row r="54" spans="1:19" ht="14.25" x14ac:dyDescent="0.2">
      <c r="A54" s="60"/>
      <c r="B54" s="1054"/>
      <c r="C54" s="423" t="s">
        <v>188</v>
      </c>
      <c r="D54" s="62"/>
      <c r="E54" s="62"/>
      <c r="F54" s="67"/>
      <c r="G54" s="62"/>
      <c r="H54" s="67"/>
      <c r="I54" s="62"/>
      <c r="J54" s="67"/>
      <c r="K54" s="62"/>
      <c r="L54" s="67"/>
      <c r="M54" s="62"/>
      <c r="N54" s="67"/>
      <c r="O54" s="62"/>
      <c r="P54" s="67"/>
      <c r="Q54" s="62"/>
      <c r="R54" s="67"/>
      <c r="S54" s="60"/>
    </row>
    <row r="55" spans="1:19" ht="14.25" x14ac:dyDescent="0.2">
      <c r="A55" s="60"/>
      <c r="B55" s="1054"/>
      <c r="C55" s="423" t="s">
        <v>188</v>
      </c>
      <c r="D55" s="62"/>
      <c r="E55" s="62"/>
      <c r="F55" s="67"/>
      <c r="G55" s="62"/>
      <c r="H55" s="67"/>
      <c r="I55" s="62"/>
      <c r="J55" s="67"/>
      <c r="K55" s="62"/>
      <c r="L55" s="67"/>
      <c r="M55" s="62"/>
      <c r="N55" s="67"/>
      <c r="O55" s="62"/>
      <c r="P55" s="67"/>
      <c r="Q55" s="62"/>
      <c r="R55" s="67"/>
      <c r="S55" s="60"/>
    </row>
    <row r="56" spans="1:19" ht="14.25" x14ac:dyDescent="0.2">
      <c r="A56" s="60"/>
      <c r="B56" s="1054"/>
      <c r="C56" s="423" t="s">
        <v>188</v>
      </c>
      <c r="D56" s="62"/>
      <c r="E56" s="62"/>
      <c r="F56" s="67"/>
      <c r="G56" s="62"/>
      <c r="H56" s="67"/>
      <c r="I56" s="62"/>
      <c r="J56" s="67"/>
      <c r="K56" s="62"/>
      <c r="L56" s="67"/>
      <c r="M56" s="62"/>
      <c r="N56" s="67"/>
      <c r="O56" s="62"/>
      <c r="P56" s="67"/>
      <c r="Q56" s="62"/>
      <c r="R56" s="67"/>
      <c r="S56" s="60"/>
    </row>
    <row r="57" spans="1:19" ht="14.25" x14ac:dyDescent="0.2">
      <c r="A57" s="60"/>
      <c r="B57" s="1055" t="s">
        <v>274</v>
      </c>
      <c r="C57" s="1056"/>
      <c r="D57" s="62"/>
      <c r="E57" s="62"/>
      <c r="F57" s="67"/>
      <c r="G57" s="62"/>
      <c r="H57" s="67"/>
      <c r="I57" s="62"/>
      <c r="J57" s="67"/>
      <c r="K57" s="62"/>
      <c r="L57" s="67"/>
      <c r="M57" s="62"/>
      <c r="N57" s="67"/>
      <c r="O57" s="62"/>
      <c r="P57" s="67"/>
      <c r="Q57" s="62"/>
      <c r="R57" s="67"/>
      <c r="S57" s="60"/>
    </row>
    <row r="58" spans="1:19" ht="14.25" x14ac:dyDescent="0.2">
      <c r="A58" s="60"/>
      <c r="B58" s="1050" t="s">
        <v>275</v>
      </c>
      <c r="C58" s="1052"/>
      <c r="D58" s="63"/>
      <c r="E58" s="63"/>
      <c r="F58" s="68"/>
      <c r="G58" s="62"/>
      <c r="H58" s="67"/>
      <c r="I58" s="62"/>
      <c r="J58" s="67"/>
      <c r="K58" s="62"/>
      <c r="L58" s="67"/>
      <c r="M58" s="62"/>
      <c r="N58" s="67"/>
      <c r="O58" s="62"/>
      <c r="P58" s="67"/>
      <c r="Q58" s="62"/>
      <c r="R58" s="67"/>
      <c r="S58" s="60"/>
    </row>
    <row r="59" spans="1:19" ht="15" customHeight="1" x14ac:dyDescent="0.2">
      <c r="A59" s="60"/>
      <c r="B59" s="60"/>
      <c r="C59" s="60"/>
      <c r="D59" s="60"/>
      <c r="E59" s="60"/>
      <c r="F59" s="60"/>
      <c r="G59" s="60"/>
      <c r="H59" s="60"/>
      <c r="I59" s="60"/>
      <c r="J59" s="60"/>
      <c r="K59" s="60"/>
      <c r="L59" s="60"/>
      <c r="M59" s="60"/>
      <c r="N59" s="60"/>
      <c r="O59" s="60"/>
      <c r="P59" s="60"/>
      <c r="Q59" s="60"/>
      <c r="R59" s="60"/>
      <c r="S59" s="60"/>
    </row>
    <row r="60" spans="1:19" ht="15" customHeight="1" x14ac:dyDescent="0.2">
      <c r="A60" s="60"/>
      <c r="B60" s="60" t="s">
        <v>287</v>
      </c>
      <c r="C60" s="60"/>
      <c r="D60" s="60"/>
      <c r="E60" s="60"/>
      <c r="F60" s="60"/>
      <c r="G60" s="60"/>
      <c r="H60" s="60"/>
      <c r="I60" s="60"/>
      <c r="J60" s="60"/>
      <c r="K60" s="60"/>
      <c r="L60" s="60"/>
      <c r="M60" s="60"/>
      <c r="N60" s="60"/>
      <c r="O60" s="60"/>
      <c r="P60" s="60"/>
      <c r="Q60" s="60"/>
      <c r="R60" s="60"/>
      <c r="S60" s="60"/>
    </row>
    <row r="61" spans="1:19" ht="12.75" customHeight="1" x14ac:dyDescent="0.2">
      <c r="A61" s="60"/>
      <c r="B61" s="1047" t="s">
        <v>269</v>
      </c>
      <c r="C61" s="1047" t="s">
        <v>270</v>
      </c>
      <c r="D61" s="1048" t="s">
        <v>458</v>
      </c>
      <c r="E61" s="1050" t="s">
        <v>277</v>
      </c>
      <c r="F61" s="1051"/>
      <c r="G61" s="1050" t="s">
        <v>278</v>
      </c>
      <c r="H61" s="1051"/>
      <c r="I61" s="1050" t="s">
        <v>279</v>
      </c>
      <c r="J61" s="1051"/>
      <c r="K61" s="1050" t="s">
        <v>280</v>
      </c>
      <c r="L61" s="1052"/>
      <c r="M61" s="1050" t="s">
        <v>281</v>
      </c>
      <c r="N61" s="1051"/>
      <c r="O61" s="1050" t="s">
        <v>282</v>
      </c>
      <c r="P61" s="1051"/>
      <c r="Q61" s="1050" t="s">
        <v>283</v>
      </c>
      <c r="R61" s="1052"/>
      <c r="S61" s="60"/>
    </row>
    <row r="62" spans="1:19" ht="12.75" customHeight="1" x14ac:dyDescent="0.2">
      <c r="A62" s="60"/>
      <c r="B62" s="1007"/>
      <c r="C62" s="1007"/>
      <c r="D62" s="1049"/>
      <c r="E62" s="419" t="s">
        <v>284</v>
      </c>
      <c r="F62" s="419" t="s">
        <v>271</v>
      </c>
      <c r="G62" s="419" t="s">
        <v>284</v>
      </c>
      <c r="H62" s="419" t="s">
        <v>272</v>
      </c>
      <c r="I62" s="419" t="s">
        <v>284</v>
      </c>
      <c r="J62" s="419" t="s">
        <v>272</v>
      </c>
      <c r="K62" s="419" t="s">
        <v>284</v>
      </c>
      <c r="L62" s="419" t="s">
        <v>272</v>
      </c>
      <c r="M62" s="419" t="s">
        <v>284</v>
      </c>
      <c r="N62" s="419" t="s">
        <v>272</v>
      </c>
      <c r="O62" s="419" t="s">
        <v>284</v>
      </c>
      <c r="P62" s="419" t="s">
        <v>272</v>
      </c>
      <c r="Q62" s="419" t="s">
        <v>284</v>
      </c>
      <c r="R62" s="419" t="s">
        <v>272</v>
      </c>
      <c r="S62" s="60"/>
    </row>
    <row r="63" spans="1:19" ht="14.25" x14ac:dyDescent="0.2">
      <c r="A63" s="60"/>
      <c r="B63" s="1053" t="s">
        <v>273</v>
      </c>
      <c r="C63" s="423" t="s">
        <v>188</v>
      </c>
      <c r="D63" s="62"/>
      <c r="E63" s="62"/>
      <c r="F63" s="67"/>
      <c r="G63" s="62"/>
      <c r="H63" s="67"/>
      <c r="I63" s="62"/>
      <c r="J63" s="67"/>
      <c r="K63" s="62"/>
      <c r="L63" s="67"/>
      <c r="M63" s="62"/>
      <c r="N63" s="67"/>
      <c r="O63" s="62"/>
      <c r="P63" s="67"/>
      <c r="Q63" s="62"/>
      <c r="R63" s="67"/>
      <c r="S63" s="60"/>
    </row>
    <row r="64" spans="1:19" ht="14.25" x14ac:dyDescent="0.2">
      <c r="A64" s="60"/>
      <c r="B64" s="1054"/>
      <c r="C64" s="423" t="s">
        <v>188</v>
      </c>
      <c r="D64" s="62"/>
      <c r="E64" s="62"/>
      <c r="F64" s="67"/>
      <c r="G64" s="62"/>
      <c r="H64" s="67"/>
      <c r="I64" s="62"/>
      <c r="J64" s="67"/>
      <c r="K64" s="62"/>
      <c r="L64" s="67"/>
      <c r="M64" s="62"/>
      <c r="N64" s="67"/>
      <c r="O64" s="62"/>
      <c r="P64" s="67"/>
      <c r="Q64" s="62"/>
      <c r="R64" s="67"/>
      <c r="S64" s="60"/>
    </row>
    <row r="65" spans="1:19" ht="14.25" x14ac:dyDescent="0.2">
      <c r="A65" s="60"/>
      <c r="B65" s="1054"/>
      <c r="C65" s="423" t="s">
        <v>188</v>
      </c>
      <c r="D65" s="62"/>
      <c r="E65" s="62"/>
      <c r="F65" s="67"/>
      <c r="G65" s="62"/>
      <c r="H65" s="67"/>
      <c r="I65" s="62"/>
      <c r="J65" s="67"/>
      <c r="K65" s="62"/>
      <c r="L65" s="67"/>
      <c r="M65" s="62"/>
      <c r="N65" s="67"/>
      <c r="O65" s="62"/>
      <c r="P65" s="67"/>
      <c r="Q65" s="62"/>
      <c r="R65" s="67"/>
      <c r="S65" s="60"/>
    </row>
    <row r="66" spans="1:19" ht="14.25" x14ac:dyDescent="0.2">
      <c r="A66" s="60"/>
      <c r="B66" s="1054"/>
      <c r="C66" s="423" t="s">
        <v>188</v>
      </c>
      <c r="D66" s="62"/>
      <c r="E66" s="62"/>
      <c r="F66" s="67"/>
      <c r="G66" s="62"/>
      <c r="H66" s="67"/>
      <c r="I66" s="62"/>
      <c r="J66" s="67"/>
      <c r="K66" s="62"/>
      <c r="L66" s="67"/>
      <c r="M66" s="62"/>
      <c r="N66" s="67"/>
      <c r="O66" s="62"/>
      <c r="P66" s="67"/>
      <c r="Q66" s="62"/>
      <c r="R66" s="67"/>
      <c r="S66" s="60"/>
    </row>
    <row r="67" spans="1:19" ht="14.25" x14ac:dyDescent="0.2">
      <c r="A67" s="60"/>
      <c r="B67" s="1055" t="s">
        <v>274</v>
      </c>
      <c r="C67" s="1056"/>
      <c r="D67" s="62"/>
      <c r="E67" s="62"/>
      <c r="F67" s="67"/>
      <c r="G67" s="62"/>
      <c r="H67" s="67"/>
      <c r="I67" s="62"/>
      <c r="J67" s="67"/>
      <c r="K67" s="62"/>
      <c r="L67" s="67"/>
      <c r="M67" s="62"/>
      <c r="N67" s="67"/>
      <c r="O67" s="62"/>
      <c r="P67" s="67"/>
      <c r="Q67" s="62"/>
      <c r="R67" s="67"/>
      <c r="S67" s="60"/>
    </row>
    <row r="68" spans="1:19" ht="14.25" x14ac:dyDescent="0.2">
      <c r="A68" s="60"/>
      <c r="B68" s="1053" t="s">
        <v>273</v>
      </c>
      <c r="C68" s="423" t="s">
        <v>188</v>
      </c>
      <c r="D68" s="62"/>
      <c r="E68" s="62"/>
      <c r="F68" s="67"/>
      <c r="G68" s="62"/>
      <c r="H68" s="67"/>
      <c r="I68" s="62"/>
      <c r="J68" s="67"/>
      <c r="K68" s="62"/>
      <c r="L68" s="67"/>
      <c r="M68" s="62"/>
      <c r="N68" s="67"/>
      <c r="O68" s="62"/>
      <c r="P68" s="67"/>
      <c r="Q68" s="62"/>
      <c r="R68" s="67"/>
      <c r="S68" s="60"/>
    </row>
    <row r="69" spans="1:19" ht="14.25" x14ac:dyDescent="0.2">
      <c r="A69" s="60"/>
      <c r="B69" s="1054"/>
      <c r="C69" s="423" t="s">
        <v>188</v>
      </c>
      <c r="D69" s="62"/>
      <c r="E69" s="62"/>
      <c r="F69" s="67"/>
      <c r="G69" s="62"/>
      <c r="H69" s="67"/>
      <c r="I69" s="62"/>
      <c r="J69" s="67"/>
      <c r="K69" s="62"/>
      <c r="L69" s="67"/>
      <c r="M69" s="62"/>
      <c r="N69" s="67"/>
      <c r="O69" s="62"/>
      <c r="P69" s="67"/>
      <c r="Q69" s="62"/>
      <c r="R69" s="67"/>
      <c r="S69" s="60"/>
    </row>
    <row r="70" spans="1:19" ht="14.25" x14ac:dyDescent="0.2">
      <c r="A70" s="60"/>
      <c r="B70" s="1054"/>
      <c r="C70" s="423" t="s">
        <v>188</v>
      </c>
      <c r="D70" s="62"/>
      <c r="E70" s="62"/>
      <c r="F70" s="67"/>
      <c r="G70" s="62"/>
      <c r="H70" s="67"/>
      <c r="I70" s="62"/>
      <c r="J70" s="67"/>
      <c r="K70" s="62"/>
      <c r="L70" s="67"/>
      <c r="M70" s="62"/>
      <c r="N70" s="67"/>
      <c r="O70" s="62"/>
      <c r="P70" s="67"/>
      <c r="Q70" s="62"/>
      <c r="R70" s="67"/>
      <c r="S70" s="60"/>
    </row>
    <row r="71" spans="1:19" ht="14.25" x14ac:dyDescent="0.2">
      <c r="A71" s="60"/>
      <c r="B71" s="1054"/>
      <c r="C71" s="423" t="s">
        <v>188</v>
      </c>
      <c r="D71" s="62"/>
      <c r="E71" s="62"/>
      <c r="F71" s="67"/>
      <c r="G71" s="62"/>
      <c r="H71" s="67"/>
      <c r="I71" s="62"/>
      <c r="J71" s="67"/>
      <c r="K71" s="62"/>
      <c r="L71" s="67"/>
      <c r="M71" s="62"/>
      <c r="N71" s="67"/>
      <c r="O71" s="62"/>
      <c r="P71" s="67"/>
      <c r="Q71" s="62"/>
      <c r="R71" s="67"/>
      <c r="S71" s="60"/>
    </row>
    <row r="72" spans="1:19" ht="14.25" x14ac:dyDescent="0.2">
      <c r="A72" s="60"/>
      <c r="B72" s="1055" t="s">
        <v>274</v>
      </c>
      <c r="C72" s="1056"/>
      <c r="D72" s="62"/>
      <c r="E72" s="62"/>
      <c r="F72" s="67"/>
      <c r="G72" s="62"/>
      <c r="H72" s="67"/>
      <c r="I72" s="62"/>
      <c r="J72" s="67"/>
      <c r="K72" s="62"/>
      <c r="L72" s="67"/>
      <c r="M72" s="62"/>
      <c r="N72" s="67"/>
      <c r="O72" s="62"/>
      <c r="P72" s="67"/>
      <c r="Q72" s="62"/>
      <c r="R72" s="67"/>
      <c r="S72" s="60"/>
    </row>
    <row r="73" spans="1:19" ht="14.25" x14ac:dyDescent="0.2">
      <c r="A73" s="60"/>
      <c r="B73" s="1050" t="s">
        <v>275</v>
      </c>
      <c r="C73" s="1052"/>
      <c r="D73" s="63"/>
      <c r="E73" s="63"/>
      <c r="F73" s="68"/>
      <c r="G73" s="62"/>
      <c r="H73" s="67"/>
      <c r="I73" s="62"/>
      <c r="J73" s="67"/>
      <c r="K73" s="62"/>
      <c r="L73" s="67"/>
      <c r="M73" s="62"/>
      <c r="N73" s="67"/>
      <c r="O73" s="62"/>
      <c r="P73" s="67"/>
      <c r="Q73" s="62"/>
      <c r="R73" s="67"/>
      <c r="S73" s="60"/>
    </row>
    <row r="74" spans="1:19" ht="15" customHeight="1" x14ac:dyDescent="0.2">
      <c r="A74" s="60" t="s">
        <v>288</v>
      </c>
      <c r="B74" s="60"/>
      <c r="C74" s="60"/>
      <c r="D74" s="60"/>
      <c r="E74" s="60"/>
      <c r="F74" s="60"/>
      <c r="G74" s="60"/>
      <c r="H74" s="60"/>
      <c r="I74" s="60"/>
      <c r="J74" s="60"/>
      <c r="K74" s="60"/>
      <c r="L74" s="60"/>
      <c r="M74" s="60"/>
      <c r="N74" s="60"/>
      <c r="O74" s="60"/>
      <c r="P74" s="60"/>
      <c r="Q74" s="60"/>
      <c r="R74" s="60"/>
      <c r="S74" s="60"/>
    </row>
    <row r="75" spans="1:19" ht="15" customHeight="1" x14ac:dyDescent="0.2">
      <c r="A75" s="60">
        <v>1</v>
      </c>
      <c r="B75" s="443" t="s">
        <v>300</v>
      </c>
      <c r="C75" s="443"/>
      <c r="D75" s="443"/>
      <c r="E75" s="443"/>
      <c r="F75" s="443"/>
      <c r="G75" s="443"/>
      <c r="H75" s="443"/>
      <c r="I75" s="443"/>
      <c r="J75" s="443"/>
      <c r="K75" s="443"/>
      <c r="L75" s="443"/>
      <c r="M75" s="443"/>
      <c r="N75" s="443"/>
      <c r="O75" s="443"/>
      <c r="P75" s="443"/>
      <c r="Q75" s="443"/>
      <c r="R75" s="443"/>
      <c r="S75" s="60"/>
    </row>
    <row r="76" spans="1:19" ht="15" customHeight="1" x14ac:dyDescent="0.2">
      <c r="A76" s="60">
        <v>2</v>
      </c>
      <c r="B76" s="443" t="s">
        <v>301</v>
      </c>
      <c r="C76" s="443"/>
      <c r="D76" s="443"/>
      <c r="E76" s="443"/>
      <c r="F76" s="443"/>
      <c r="G76" s="443"/>
      <c r="H76" s="443"/>
      <c r="I76" s="443"/>
      <c r="J76" s="443"/>
      <c r="K76" s="443"/>
      <c r="L76" s="443"/>
      <c r="M76" s="443"/>
      <c r="N76" s="443"/>
      <c r="O76" s="443"/>
      <c r="P76" s="443"/>
      <c r="Q76" s="443"/>
      <c r="R76" s="443"/>
      <c r="S76" s="60"/>
    </row>
    <row r="77" spans="1:19" ht="15" customHeight="1" x14ac:dyDescent="0.2">
      <c r="A77" s="60">
        <v>3</v>
      </c>
      <c r="B77" s="443" t="s">
        <v>302</v>
      </c>
      <c r="C77" s="443"/>
      <c r="D77" s="443"/>
      <c r="E77" s="443"/>
      <c r="F77" s="443"/>
      <c r="G77" s="443"/>
      <c r="H77" s="443"/>
      <c r="I77" s="443"/>
      <c r="J77" s="443"/>
      <c r="K77" s="443"/>
      <c r="L77" s="443"/>
      <c r="M77" s="443"/>
      <c r="N77" s="443"/>
      <c r="O77" s="443"/>
      <c r="P77" s="443"/>
      <c r="Q77" s="443"/>
      <c r="R77" s="443"/>
      <c r="S77" s="60"/>
    </row>
    <row r="78" spans="1:19" ht="15" customHeight="1" x14ac:dyDescent="0.2">
      <c r="A78" s="60">
        <v>4</v>
      </c>
      <c r="B78" s="1059" t="s">
        <v>303</v>
      </c>
      <c r="C78" s="1059"/>
      <c r="D78" s="1059"/>
      <c r="E78" s="1059"/>
      <c r="F78" s="1059"/>
      <c r="G78" s="1059"/>
      <c r="H78" s="1059"/>
      <c r="I78" s="1059"/>
      <c r="J78" s="1059"/>
      <c r="K78" s="1059"/>
      <c r="L78" s="1059"/>
      <c r="M78" s="1059"/>
      <c r="N78" s="1059"/>
      <c r="O78" s="1059"/>
      <c r="P78" s="1059"/>
      <c r="Q78" s="1059"/>
      <c r="R78" s="1059"/>
      <c r="S78" s="60"/>
    </row>
    <row r="79" spans="1:19" ht="15" customHeight="1" x14ac:dyDescent="0.2">
      <c r="A79" s="60">
        <v>5</v>
      </c>
      <c r="B79" s="1059" t="s">
        <v>304</v>
      </c>
      <c r="C79" s="1059"/>
      <c r="D79" s="1059"/>
      <c r="E79" s="1059"/>
      <c r="F79" s="1059"/>
      <c r="G79" s="1059"/>
      <c r="H79" s="1059"/>
      <c r="I79" s="1059"/>
      <c r="J79" s="1059"/>
      <c r="K79" s="1059"/>
      <c r="L79" s="1059"/>
      <c r="M79" s="1059"/>
      <c r="N79" s="1059"/>
      <c r="O79" s="1059"/>
      <c r="P79" s="1059"/>
      <c r="Q79" s="1059"/>
      <c r="R79" s="1059"/>
      <c r="S79" s="60"/>
    </row>
    <row r="80" spans="1:19" ht="30" customHeight="1" x14ac:dyDescent="0.2">
      <c r="A80" s="56">
        <v>6</v>
      </c>
      <c r="B80" s="1061" t="s">
        <v>308</v>
      </c>
      <c r="C80" s="1061"/>
      <c r="D80" s="1061"/>
      <c r="E80" s="1061"/>
      <c r="F80" s="1061"/>
      <c r="G80" s="1061"/>
      <c r="H80" s="1061"/>
      <c r="I80" s="1061"/>
      <c r="J80" s="1061"/>
      <c r="K80" s="1061"/>
      <c r="L80" s="1061"/>
      <c r="M80" s="1061"/>
      <c r="N80" s="1061"/>
      <c r="O80" s="1061"/>
      <c r="P80" s="1061"/>
      <c r="Q80" s="1061"/>
      <c r="R80" s="1061"/>
      <c r="S80" s="60"/>
    </row>
    <row r="81" spans="1:19" ht="14.25" x14ac:dyDescent="0.2">
      <c r="A81" s="60">
        <v>7</v>
      </c>
      <c r="B81" s="1059" t="s">
        <v>305</v>
      </c>
      <c r="C81" s="1059"/>
      <c r="D81" s="1059"/>
      <c r="E81" s="1059"/>
      <c r="F81" s="1059"/>
      <c r="G81" s="1059"/>
      <c r="H81" s="1059"/>
      <c r="I81" s="1059"/>
      <c r="J81" s="1059"/>
      <c r="K81" s="1059"/>
      <c r="L81" s="1059"/>
      <c r="M81" s="1059"/>
      <c r="N81" s="1059"/>
      <c r="O81" s="1059"/>
      <c r="P81" s="1059"/>
      <c r="Q81" s="1059"/>
      <c r="R81" s="1059"/>
      <c r="S81" s="60"/>
    </row>
    <row r="84" spans="1:19" ht="13.5" x14ac:dyDescent="0.2">
      <c r="A84" s="1057"/>
      <c r="B84" s="1058"/>
      <c r="C84" s="1058"/>
      <c r="D84" s="1058"/>
      <c r="E84" s="1058"/>
      <c r="F84" s="1058"/>
      <c r="G84" s="1058"/>
      <c r="H84" s="1058"/>
      <c r="I84" s="1058"/>
      <c r="J84" s="1058"/>
      <c r="K84" s="1058"/>
      <c r="L84" s="1058"/>
      <c r="M84" s="1058"/>
      <c r="N84" s="1058"/>
      <c r="O84" s="1058"/>
      <c r="P84" s="1058"/>
      <c r="Q84" s="1058"/>
      <c r="R84" s="1058"/>
      <c r="S84" s="1058"/>
    </row>
  </sheetData>
  <mergeCells count="69">
    <mergeCell ref="A42:S42"/>
    <mergeCell ref="B68:B71"/>
    <mergeCell ref="B72:C72"/>
    <mergeCell ref="B73:C73"/>
    <mergeCell ref="B80:R80"/>
    <mergeCell ref="K61:L61"/>
    <mergeCell ref="M61:N61"/>
    <mergeCell ref="O61:P61"/>
    <mergeCell ref="Q61:R61"/>
    <mergeCell ref="B63:B66"/>
    <mergeCell ref="G61:H61"/>
    <mergeCell ref="I61:J61"/>
    <mergeCell ref="B67:C67"/>
    <mergeCell ref="B61:B62"/>
    <mergeCell ref="C61:C62"/>
    <mergeCell ref="D61:D62"/>
    <mergeCell ref="A84:S84"/>
    <mergeCell ref="B75:R75"/>
    <mergeCell ref="B76:R76"/>
    <mergeCell ref="B77:R77"/>
    <mergeCell ref="B78:R78"/>
    <mergeCell ref="B79:R79"/>
    <mergeCell ref="B81:R81"/>
    <mergeCell ref="E61:F61"/>
    <mergeCell ref="B58:C58"/>
    <mergeCell ref="B46:B47"/>
    <mergeCell ref="C46:C47"/>
    <mergeCell ref="D46:D47"/>
    <mergeCell ref="E46:F46"/>
    <mergeCell ref="Q46:R46"/>
    <mergeCell ref="B48:B51"/>
    <mergeCell ref="B52:C52"/>
    <mergeCell ref="B53:B56"/>
    <mergeCell ref="B57:C57"/>
    <mergeCell ref="G46:H46"/>
    <mergeCell ref="I46:J46"/>
    <mergeCell ref="K46:L46"/>
    <mergeCell ref="M46:N46"/>
    <mergeCell ref="O46:P46"/>
    <mergeCell ref="Q20:R20"/>
    <mergeCell ref="B22:B25"/>
    <mergeCell ref="B26:C26"/>
    <mergeCell ref="B27:B30"/>
    <mergeCell ref="B31:C31"/>
    <mergeCell ref="M20:N20"/>
    <mergeCell ref="O20:P20"/>
    <mergeCell ref="B32:C32"/>
    <mergeCell ref="E20:F20"/>
    <mergeCell ref="G20:H20"/>
    <mergeCell ref="I20:J20"/>
    <mergeCell ref="K20:L20"/>
    <mergeCell ref="D20:D21"/>
    <mergeCell ref="B12:B15"/>
    <mergeCell ref="B16:C16"/>
    <mergeCell ref="B17:C17"/>
    <mergeCell ref="B20:B21"/>
    <mergeCell ref="C20:C21"/>
    <mergeCell ref="K5:L5"/>
    <mergeCell ref="M5:N5"/>
    <mergeCell ref="O5:P5"/>
    <mergeCell ref="Q5:R5"/>
    <mergeCell ref="B7:B10"/>
    <mergeCell ref="G5:H5"/>
    <mergeCell ref="I5:J5"/>
    <mergeCell ref="B11:C11"/>
    <mergeCell ref="B5:B6"/>
    <mergeCell ref="C5:C6"/>
    <mergeCell ref="D5:D6"/>
    <mergeCell ref="E5:F5"/>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showGridLines="0" workbookViewId="0"/>
  </sheetViews>
  <sheetFormatPr defaultRowHeight="13.5" x14ac:dyDescent="0.15"/>
  <cols>
    <col min="1" max="1" width="3.75" customWidth="1"/>
    <col min="2" max="2" width="3.875" customWidth="1"/>
    <col min="3" max="3" width="24.875" customWidth="1"/>
    <col min="4" max="4" width="14.25" customWidth="1"/>
    <col min="5" max="5" width="16.75" customWidth="1"/>
    <col min="6" max="6" width="46.75" customWidth="1"/>
    <col min="7" max="7" width="23.125" customWidth="1"/>
  </cols>
  <sheetData>
    <row r="1" spans="2:7" x14ac:dyDescent="0.15">
      <c r="G1" s="360" t="s">
        <v>307</v>
      </c>
    </row>
    <row r="2" spans="2:7" ht="14.25" x14ac:dyDescent="0.15">
      <c r="C2" s="86" t="s">
        <v>459</v>
      </c>
      <c r="D2" s="69"/>
      <c r="E2" s="86"/>
    </row>
    <row r="4" spans="2:7" ht="30" customHeight="1" x14ac:dyDescent="0.15">
      <c r="B4" s="1062" t="s">
        <v>293</v>
      </c>
      <c r="C4" s="1062"/>
      <c r="D4" s="70" t="s">
        <v>295</v>
      </c>
      <c r="E4" s="19" t="s">
        <v>294</v>
      </c>
      <c r="F4" s="19" t="s">
        <v>299</v>
      </c>
      <c r="G4" s="19" t="s">
        <v>220</v>
      </c>
    </row>
    <row r="5" spans="2:7" ht="30" customHeight="1" x14ac:dyDescent="0.15">
      <c r="B5" s="1043"/>
      <c r="C5" s="1043"/>
      <c r="D5" s="2"/>
      <c r="E5" s="2"/>
      <c r="F5" s="2"/>
      <c r="G5" s="2"/>
    </row>
    <row r="6" spans="2:7" ht="30" customHeight="1" x14ac:dyDescent="0.15">
      <c r="B6" s="1043"/>
      <c r="C6" s="1043"/>
      <c r="D6" s="2"/>
      <c r="E6" s="2"/>
      <c r="F6" s="2"/>
      <c r="G6" s="2"/>
    </row>
    <row r="7" spans="2:7" ht="30" customHeight="1" x14ac:dyDescent="0.15">
      <c r="B7" s="1043"/>
      <c r="C7" s="1043"/>
      <c r="D7" s="2"/>
      <c r="E7" s="2"/>
      <c r="F7" s="2"/>
      <c r="G7" s="2"/>
    </row>
    <row r="8" spans="2:7" ht="30" customHeight="1" x14ac:dyDescent="0.15">
      <c r="B8" s="1043"/>
      <c r="C8" s="1043"/>
      <c r="D8" s="2"/>
      <c r="E8" s="2"/>
      <c r="F8" s="2"/>
      <c r="G8" s="2"/>
    </row>
    <row r="9" spans="2:7" ht="30" customHeight="1" x14ac:dyDescent="0.15">
      <c r="B9" s="1043"/>
      <c r="C9" s="1043"/>
      <c r="D9" s="2"/>
      <c r="E9" s="2"/>
      <c r="F9" s="2"/>
      <c r="G9" s="2"/>
    </row>
    <row r="10" spans="2:7" ht="30" customHeight="1" x14ac:dyDescent="0.15">
      <c r="B10" s="1043"/>
      <c r="C10" s="1043"/>
      <c r="D10" s="2"/>
      <c r="E10" s="2"/>
      <c r="F10" s="2"/>
      <c r="G10" s="2"/>
    </row>
    <row r="11" spans="2:7" ht="30" customHeight="1" x14ac:dyDescent="0.15">
      <c r="B11" s="1043"/>
      <c r="C11" s="1043"/>
      <c r="D11" s="2"/>
      <c r="E11" s="2"/>
      <c r="F11" s="2"/>
      <c r="G11" s="2"/>
    </row>
    <row r="12" spans="2:7" ht="30" customHeight="1" x14ac:dyDescent="0.15">
      <c r="B12" s="1043"/>
      <c r="C12" s="1043"/>
      <c r="D12" s="2"/>
      <c r="E12" s="2"/>
      <c r="F12" s="2"/>
      <c r="G12" s="2"/>
    </row>
    <row r="14" spans="2:7" x14ac:dyDescent="0.15">
      <c r="B14" t="s">
        <v>54</v>
      </c>
    </row>
    <row r="15" spans="2:7" ht="20.100000000000001" customHeight="1" x14ac:dyDescent="0.15">
      <c r="B15">
        <v>1</v>
      </c>
      <c r="C15" s="437" t="s">
        <v>296</v>
      </c>
      <c r="D15" s="437"/>
      <c r="E15" s="437"/>
      <c r="F15" s="437"/>
      <c r="G15" s="437"/>
    </row>
    <row r="16" spans="2:7" ht="20.100000000000001" customHeight="1" x14ac:dyDescent="0.15">
      <c r="B16">
        <v>2</v>
      </c>
      <c r="C16" s="437" t="s">
        <v>297</v>
      </c>
      <c r="D16" s="437"/>
      <c r="E16" s="437"/>
      <c r="F16" s="437"/>
      <c r="G16" s="437"/>
    </row>
    <row r="17" spans="2:7" ht="20.100000000000001" customHeight="1" x14ac:dyDescent="0.15">
      <c r="B17">
        <v>3</v>
      </c>
      <c r="C17" s="437" t="s">
        <v>298</v>
      </c>
      <c r="D17" s="437"/>
      <c r="E17" s="437"/>
      <c r="F17" s="437"/>
      <c r="G17" s="437"/>
    </row>
    <row r="18" spans="2:7" ht="20.100000000000001" customHeight="1" x14ac:dyDescent="0.15">
      <c r="B18">
        <v>4</v>
      </c>
      <c r="C18" s="437" t="s">
        <v>309</v>
      </c>
      <c r="D18" s="437"/>
      <c r="E18" s="437"/>
      <c r="F18" s="437"/>
      <c r="G18" s="437"/>
    </row>
    <row r="19" spans="2:7" ht="20.100000000000001" customHeight="1" x14ac:dyDescent="0.15">
      <c r="C19" s="437"/>
      <c r="D19" s="437"/>
      <c r="E19" s="437"/>
      <c r="F19" s="437"/>
      <c r="G19" s="437"/>
    </row>
  </sheetData>
  <mergeCells count="14">
    <mergeCell ref="C15:G15"/>
    <mergeCell ref="C16:G16"/>
    <mergeCell ref="C17:G17"/>
    <mergeCell ref="C18:G18"/>
    <mergeCell ref="C19:G19"/>
    <mergeCell ref="B9:C9"/>
    <mergeCell ref="B10:C10"/>
    <mergeCell ref="B11:C11"/>
    <mergeCell ref="B12:C12"/>
    <mergeCell ref="B4:C4"/>
    <mergeCell ref="B5:C5"/>
    <mergeCell ref="B6:C6"/>
    <mergeCell ref="B7:C7"/>
    <mergeCell ref="B8:C8"/>
  </mergeCells>
  <phoneticPr fontId="16"/>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workbookViewId="0">
      <selection activeCell="B1" sqref="B1"/>
    </sheetView>
  </sheetViews>
  <sheetFormatPr defaultRowHeight="13.5" x14ac:dyDescent="0.15"/>
  <cols>
    <col min="1" max="1" width="3.625" customWidth="1"/>
    <col min="2" max="2" width="3.75" customWidth="1"/>
    <col min="6" max="6" width="23.5" customWidth="1"/>
    <col min="7" max="8" width="20.5" customWidth="1"/>
    <col min="9" max="9" width="18.625" customWidth="1"/>
  </cols>
  <sheetData>
    <row r="1" spans="2:12" x14ac:dyDescent="0.15">
      <c r="C1" s="22"/>
      <c r="D1" s="22"/>
      <c r="E1" s="22"/>
      <c r="F1" s="22"/>
      <c r="G1" s="22"/>
      <c r="H1" s="22"/>
      <c r="I1" s="360" t="s">
        <v>263</v>
      </c>
    </row>
    <row r="2" spans="2:12" s="10" customFormat="1" ht="14.25" x14ac:dyDescent="0.15">
      <c r="B2" s="425"/>
      <c r="C2" s="425" t="s">
        <v>460</v>
      </c>
      <c r="D2" s="425"/>
      <c r="E2" s="425"/>
      <c r="F2" s="425"/>
      <c r="G2" s="426"/>
      <c r="H2" s="426"/>
      <c r="I2" s="426"/>
      <c r="J2" s="7"/>
      <c r="K2" s="7"/>
      <c r="L2" s="7"/>
    </row>
    <row r="3" spans="2:12" x14ac:dyDescent="0.15">
      <c r="C3" s="24"/>
      <c r="D3" s="24"/>
      <c r="E3" s="24"/>
      <c r="F3" s="24"/>
      <c r="G3" s="24"/>
      <c r="H3" s="24"/>
      <c r="I3" s="24"/>
      <c r="J3" s="8"/>
      <c r="K3" s="8"/>
      <c r="L3" s="8"/>
    </row>
    <row r="4" spans="2:12" s="25" customFormat="1" ht="27" customHeight="1" x14ac:dyDescent="0.15">
      <c r="B4" s="1067" t="s">
        <v>184</v>
      </c>
      <c r="C4" s="1068"/>
      <c r="D4" s="1069"/>
      <c r="E4" s="26" t="s">
        <v>192</v>
      </c>
      <c r="F4" s="27"/>
      <c r="G4" s="27" t="s">
        <v>185</v>
      </c>
      <c r="H4" s="27" t="s">
        <v>193</v>
      </c>
      <c r="I4" s="28" t="s">
        <v>186</v>
      </c>
      <c r="J4" s="7"/>
      <c r="K4" s="7"/>
      <c r="L4" s="7"/>
    </row>
    <row r="5" spans="2:12" s="25" customFormat="1" ht="27" customHeight="1" x14ac:dyDescent="0.15">
      <c r="B5" s="1070" t="s">
        <v>189</v>
      </c>
      <c r="C5" s="1071"/>
      <c r="D5" s="414"/>
      <c r="E5" s="1076" t="s">
        <v>187</v>
      </c>
      <c r="F5" s="29" t="s">
        <v>196</v>
      </c>
      <c r="G5" s="30"/>
      <c r="H5" s="30"/>
      <c r="I5" s="30"/>
      <c r="J5" s="7"/>
      <c r="K5" s="7"/>
      <c r="L5" s="7"/>
    </row>
    <row r="6" spans="2:12" s="25" customFormat="1" ht="27" customHeight="1" x14ac:dyDescent="0.15">
      <c r="B6" s="1072"/>
      <c r="C6" s="1073"/>
      <c r="D6" s="31"/>
      <c r="E6" s="1077"/>
      <c r="F6" s="29" t="s">
        <v>197</v>
      </c>
      <c r="G6" s="30"/>
      <c r="H6" s="30"/>
      <c r="I6" s="30"/>
      <c r="J6" s="7"/>
      <c r="K6" s="7"/>
      <c r="L6" s="7"/>
    </row>
    <row r="7" spans="2:12" s="25" customFormat="1" ht="27" customHeight="1" x14ac:dyDescent="0.15">
      <c r="B7" s="1072"/>
      <c r="C7" s="1073"/>
      <c r="D7" s="1079" t="s">
        <v>188</v>
      </c>
      <c r="E7" s="1078"/>
      <c r="F7" s="32" t="s">
        <v>194</v>
      </c>
      <c r="G7" s="30"/>
      <c r="H7" s="30"/>
      <c r="I7" s="30"/>
      <c r="J7" s="7"/>
      <c r="K7" s="7"/>
      <c r="L7" s="7"/>
    </row>
    <row r="8" spans="2:12" s="25" customFormat="1" ht="27" customHeight="1" x14ac:dyDescent="0.15">
      <c r="B8" s="1072"/>
      <c r="C8" s="1073"/>
      <c r="D8" s="1079"/>
      <c r="E8" s="1076" t="s">
        <v>190</v>
      </c>
      <c r="F8" s="29" t="s">
        <v>196</v>
      </c>
      <c r="G8" s="30"/>
      <c r="H8" s="30"/>
      <c r="I8" s="30"/>
      <c r="J8" s="7"/>
      <c r="K8" s="7"/>
      <c r="L8" s="7"/>
    </row>
    <row r="9" spans="2:12" s="25" customFormat="1" ht="27" customHeight="1" x14ac:dyDescent="0.15">
      <c r="B9" s="1072"/>
      <c r="C9" s="1073"/>
      <c r="D9" s="31"/>
      <c r="E9" s="1077"/>
      <c r="F9" s="29" t="s">
        <v>197</v>
      </c>
      <c r="G9" s="30"/>
      <c r="H9" s="30"/>
      <c r="I9" s="30"/>
      <c r="J9" s="7"/>
      <c r="K9" s="7"/>
      <c r="L9" s="7"/>
    </row>
    <row r="10" spans="2:12" s="25" customFormat="1" ht="27" customHeight="1" x14ac:dyDescent="0.15">
      <c r="B10" s="1072"/>
      <c r="C10" s="1073"/>
      <c r="D10" s="33"/>
      <c r="E10" s="1078"/>
      <c r="F10" s="32" t="s">
        <v>194</v>
      </c>
      <c r="G10" s="30"/>
      <c r="H10" s="30"/>
      <c r="I10" s="30"/>
      <c r="J10" s="7"/>
      <c r="K10" s="7"/>
      <c r="L10" s="7"/>
    </row>
    <row r="11" spans="2:12" s="25" customFormat="1" ht="27" customHeight="1" x14ac:dyDescent="0.15">
      <c r="B11" s="1072"/>
      <c r="C11" s="1073"/>
      <c r="D11" s="31"/>
      <c r="E11" s="1076" t="s">
        <v>187</v>
      </c>
      <c r="F11" s="29" t="s">
        <v>196</v>
      </c>
      <c r="G11" s="34"/>
      <c r="H11" s="34"/>
      <c r="I11" s="34"/>
      <c r="J11" s="7"/>
      <c r="K11" s="7"/>
      <c r="L11" s="7"/>
    </row>
    <row r="12" spans="2:12" s="25" customFormat="1" ht="27" customHeight="1" x14ac:dyDescent="0.15">
      <c r="B12" s="1072"/>
      <c r="C12" s="1073"/>
      <c r="D12" s="31"/>
      <c r="E12" s="1077"/>
      <c r="F12" s="29" t="s">
        <v>198</v>
      </c>
      <c r="G12" s="30"/>
      <c r="H12" s="30"/>
      <c r="I12" s="30"/>
      <c r="J12" s="7"/>
      <c r="K12" s="7"/>
      <c r="L12" s="7"/>
    </row>
    <row r="13" spans="2:12" s="25" customFormat="1" ht="27" customHeight="1" x14ac:dyDescent="0.15">
      <c r="B13" s="1072"/>
      <c r="C13" s="1073"/>
      <c r="D13" s="1079" t="s">
        <v>188</v>
      </c>
      <c r="E13" s="1078"/>
      <c r="F13" s="32" t="s">
        <v>195</v>
      </c>
      <c r="G13" s="30"/>
      <c r="H13" s="30"/>
      <c r="I13" s="30"/>
      <c r="J13" s="7"/>
      <c r="K13" s="7"/>
      <c r="L13" s="7"/>
    </row>
    <row r="14" spans="2:12" s="25" customFormat="1" ht="27" customHeight="1" x14ac:dyDescent="0.15">
      <c r="B14" s="1072"/>
      <c r="C14" s="1073"/>
      <c r="D14" s="1079"/>
      <c r="E14" s="1076" t="s">
        <v>190</v>
      </c>
      <c r="F14" s="29" t="s">
        <v>196</v>
      </c>
      <c r="G14" s="30"/>
      <c r="H14" s="30"/>
      <c r="I14" s="30"/>
      <c r="J14" s="7"/>
      <c r="K14" s="7"/>
      <c r="L14" s="7"/>
    </row>
    <row r="15" spans="2:12" s="25" customFormat="1" ht="27" customHeight="1" x14ac:dyDescent="0.15">
      <c r="B15" s="1072"/>
      <c r="C15" s="1073"/>
      <c r="D15" s="31"/>
      <c r="E15" s="1077"/>
      <c r="F15" s="29" t="s">
        <v>197</v>
      </c>
      <c r="G15" s="30"/>
      <c r="H15" s="30"/>
      <c r="I15" s="30"/>
      <c r="J15" s="7"/>
      <c r="K15" s="7"/>
      <c r="L15" s="7"/>
    </row>
    <row r="16" spans="2:12" s="25" customFormat="1" ht="27" customHeight="1" x14ac:dyDescent="0.15">
      <c r="B16" s="1074"/>
      <c r="C16" s="1075"/>
      <c r="D16" s="33"/>
      <c r="E16" s="1078"/>
      <c r="F16" s="32" t="s">
        <v>194</v>
      </c>
      <c r="G16" s="30"/>
      <c r="H16" s="30"/>
      <c r="I16" s="30"/>
      <c r="J16" s="7"/>
      <c r="K16" s="7"/>
      <c r="L16" s="7"/>
    </row>
    <row r="17" spans="2:12" s="25" customFormat="1" x14ac:dyDescent="0.15">
      <c r="B17" s="10" t="s">
        <v>199</v>
      </c>
      <c r="C17" s="35"/>
      <c r="D17" s="36"/>
      <c r="E17" s="36"/>
      <c r="F17" s="36"/>
      <c r="G17" s="37"/>
      <c r="H17" s="37"/>
      <c r="I17" s="37"/>
      <c r="J17" s="7"/>
      <c r="K17" s="7"/>
      <c r="L17" s="7"/>
    </row>
    <row r="18" spans="2:12" s="25" customFormat="1" ht="13.5" customHeight="1" x14ac:dyDescent="0.15">
      <c r="B18" s="52">
        <v>1</v>
      </c>
      <c r="C18" s="1065" t="s">
        <v>200</v>
      </c>
      <c r="D18" s="1065"/>
      <c r="E18" s="1065"/>
      <c r="F18" s="1065"/>
      <c r="G18" s="1065"/>
      <c r="H18" s="1065"/>
      <c r="I18" s="1065"/>
      <c r="J18" s="7"/>
      <c r="K18" s="7"/>
      <c r="L18" s="7"/>
    </row>
    <row r="19" spans="2:12" s="25" customFormat="1" ht="13.5" customHeight="1" x14ac:dyDescent="0.15">
      <c r="B19" s="52">
        <v>2</v>
      </c>
      <c r="C19" s="1065" t="s">
        <v>201</v>
      </c>
      <c r="D19" s="1065"/>
      <c r="E19" s="1065"/>
      <c r="F19" s="1065"/>
      <c r="G19" s="1065"/>
      <c r="H19" s="1065"/>
      <c r="I19" s="1065"/>
      <c r="J19" s="7"/>
      <c r="K19" s="7"/>
      <c r="L19" s="7"/>
    </row>
    <row r="20" spans="2:12" s="25" customFormat="1" ht="13.5" customHeight="1" x14ac:dyDescent="0.15">
      <c r="B20" s="52">
        <v>3</v>
      </c>
      <c r="C20" s="1065" t="s">
        <v>207</v>
      </c>
      <c r="D20" s="1065"/>
      <c r="E20" s="1065"/>
      <c r="F20" s="1065"/>
      <c r="G20" s="1065"/>
      <c r="H20" s="1065"/>
      <c r="I20" s="1065"/>
      <c r="J20" s="7"/>
      <c r="K20" s="7"/>
      <c r="L20" s="7"/>
    </row>
    <row r="21" spans="2:12" s="25" customFormat="1" x14ac:dyDescent="0.15">
      <c r="B21" s="52">
        <v>4</v>
      </c>
      <c r="C21" s="1066" t="s">
        <v>202</v>
      </c>
      <c r="D21" s="1066"/>
      <c r="E21" s="1066"/>
      <c r="F21" s="1066"/>
      <c r="G21" s="1066"/>
      <c r="H21" s="1066"/>
      <c r="I21" s="1066"/>
      <c r="J21" s="7"/>
      <c r="K21" s="7"/>
      <c r="L21" s="7"/>
    </row>
    <row r="22" spans="2:12" s="25" customFormat="1" ht="13.5" customHeight="1" x14ac:dyDescent="0.15">
      <c r="B22" s="52">
        <v>5</v>
      </c>
      <c r="C22" s="1063" t="s">
        <v>203</v>
      </c>
      <c r="D22" s="1063"/>
      <c r="E22" s="1063"/>
      <c r="F22" s="1063"/>
      <c r="G22" s="1063"/>
      <c r="H22" s="1063"/>
      <c r="I22" s="1063"/>
      <c r="J22" s="7"/>
      <c r="K22" s="7"/>
      <c r="L22" s="7"/>
    </row>
    <row r="23" spans="2:12" s="25" customFormat="1" x14ac:dyDescent="0.15">
      <c r="B23" s="52">
        <v>6</v>
      </c>
      <c r="C23" s="1066" t="s">
        <v>204</v>
      </c>
      <c r="D23" s="1066"/>
      <c r="E23" s="1066"/>
      <c r="F23" s="1066"/>
      <c r="G23" s="1066"/>
      <c r="H23" s="1066"/>
      <c r="I23" s="1066"/>
      <c r="J23" s="7"/>
      <c r="K23" s="7"/>
      <c r="L23" s="7"/>
    </row>
    <row r="24" spans="2:12" s="25" customFormat="1" ht="40.5" customHeight="1" x14ac:dyDescent="0.15">
      <c r="B24" s="52">
        <v>7</v>
      </c>
      <c r="C24" s="1064" t="s">
        <v>206</v>
      </c>
      <c r="D24" s="1064"/>
      <c r="E24" s="1064"/>
      <c r="F24" s="1064"/>
      <c r="G24" s="1064"/>
      <c r="H24" s="1064"/>
      <c r="I24" s="1064"/>
      <c r="J24" s="7"/>
      <c r="K24" s="7"/>
      <c r="L24" s="7"/>
    </row>
    <row r="25" spans="2:12" s="25" customFormat="1" ht="54.75" customHeight="1" x14ac:dyDescent="0.15">
      <c r="B25" s="52">
        <v>8</v>
      </c>
      <c r="C25" s="1064" t="s">
        <v>205</v>
      </c>
      <c r="D25" s="1064"/>
      <c r="E25" s="1064"/>
      <c r="F25" s="1064"/>
      <c r="G25" s="1064"/>
      <c r="H25" s="1064"/>
      <c r="I25" s="1064"/>
      <c r="J25" s="7"/>
      <c r="K25" s="7"/>
      <c r="L25" s="7"/>
    </row>
    <row r="26" spans="2:12" s="25" customFormat="1" x14ac:dyDescent="0.15">
      <c r="B26" s="52">
        <v>9</v>
      </c>
      <c r="C26" s="1064" t="s">
        <v>260</v>
      </c>
      <c r="D26" s="1064"/>
      <c r="E26" s="1064"/>
      <c r="F26" s="1064"/>
      <c r="G26" s="1064"/>
      <c r="H26" s="1064"/>
      <c r="I26" s="1064"/>
      <c r="J26" s="7"/>
      <c r="K26" s="7"/>
      <c r="L26" s="7"/>
    </row>
    <row r="27" spans="2:12" s="25" customFormat="1" ht="27" customHeight="1" x14ac:dyDescent="0.15">
      <c r="B27" s="52">
        <v>10</v>
      </c>
      <c r="C27" s="1063" t="s">
        <v>261</v>
      </c>
      <c r="D27" s="1063"/>
      <c r="E27" s="1063"/>
      <c r="F27" s="1063"/>
      <c r="G27" s="1063"/>
      <c r="H27" s="1063"/>
      <c r="I27" s="1063"/>
      <c r="J27" s="7"/>
      <c r="K27" s="7"/>
      <c r="L27" s="7"/>
    </row>
    <row r="28" spans="2:12" s="25" customFormat="1" x14ac:dyDescent="0.15">
      <c r="C28" s="7"/>
      <c r="D28" s="7"/>
      <c r="E28" s="7"/>
      <c r="F28" s="7"/>
      <c r="G28" s="7"/>
      <c r="H28" s="7"/>
      <c r="I28" s="7"/>
      <c r="J28" s="7"/>
      <c r="K28" s="7"/>
      <c r="L28" s="7"/>
    </row>
    <row r="29" spans="2:12" s="25" customFormat="1" x14ac:dyDescent="0.15">
      <c r="C29" s="7"/>
      <c r="D29" s="7"/>
      <c r="E29" s="7"/>
      <c r="F29" s="7"/>
      <c r="G29" s="7"/>
      <c r="H29" s="7"/>
      <c r="I29" s="7"/>
      <c r="J29" s="7"/>
      <c r="K29" s="7"/>
      <c r="L29" s="7"/>
    </row>
    <row r="30" spans="2:12" s="25" customFormat="1" x14ac:dyDescent="0.15">
      <c r="C30" s="7"/>
      <c r="D30" s="7"/>
      <c r="E30" s="7"/>
      <c r="F30" s="7"/>
      <c r="G30" s="7"/>
      <c r="H30" s="7"/>
      <c r="I30" s="7"/>
      <c r="J30" s="7"/>
      <c r="K30" s="7"/>
      <c r="L30" s="7"/>
    </row>
    <row r="31" spans="2:12" s="25" customFormat="1" x14ac:dyDescent="0.15"/>
    <row r="32" spans="2:12" s="25" customFormat="1" x14ac:dyDescent="0.15"/>
    <row r="33" s="25" customFormat="1" x14ac:dyDescent="0.15"/>
    <row r="34" s="25" customFormat="1" x14ac:dyDescent="0.15"/>
    <row r="35" s="25" customFormat="1" x14ac:dyDescent="0.15"/>
    <row r="36" s="25" customFormat="1" x14ac:dyDescent="0.15"/>
    <row r="37" s="25" customFormat="1" x14ac:dyDescent="0.15"/>
  </sheetData>
  <mergeCells count="18">
    <mergeCell ref="B4:D4"/>
    <mergeCell ref="B5:C16"/>
    <mergeCell ref="E5:E7"/>
    <mergeCell ref="D7:D8"/>
    <mergeCell ref="E8:E10"/>
    <mergeCell ref="E11:E13"/>
    <mergeCell ref="D13:D14"/>
    <mergeCell ref="E14:E16"/>
    <mergeCell ref="C27:I27"/>
    <mergeCell ref="C24:I24"/>
    <mergeCell ref="C25:I25"/>
    <mergeCell ref="C26:I26"/>
    <mergeCell ref="C18:I18"/>
    <mergeCell ref="C22:I22"/>
    <mergeCell ref="C21:I21"/>
    <mergeCell ref="C19:I19"/>
    <mergeCell ref="C20:I20"/>
    <mergeCell ref="C23:I23"/>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election activeCell="B26" sqref="B26"/>
    </sheetView>
  </sheetViews>
  <sheetFormatPr defaultRowHeight="13.5" x14ac:dyDescent="0.15"/>
  <cols>
    <col min="1" max="1" width="4.625" customWidth="1"/>
    <col min="2" max="2" width="40.5" customWidth="1"/>
    <col min="3" max="3" width="10" customWidth="1"/>
    <col min="4" max="4" width="10.375" customWidth="1"/>
    <col min="5" max="5" width="10.125" customWidth="1"/>
    <col min="7" max="7" width="10.875" customWidth="1"/>
    <col min="9" max="9" width="12.5" customWidth="1"/>
    <col min="10" max="10" width="15.625" customWidth="1"/>
  </cols>
  <sheetData>
    <row r="1" spans="1:10" x14ac:dyDescent="0.15">
      <c r="I1" s="23"/>
      <c r="J1" s="360" t="s">
        <v>289</v>
      </c>
    </row>
    <row r="2" spans="1:10" ht="14.25" x14ac:dyDescent="0.15">
      <c r="A2" s="41"/>
      <c r="B2" s="85" t="s">
        <v>461</v>
      </c>
    </row>
    <row r="3" spans="1:10" x14ac:dyDescent="0.15">
      <c r="H3" s="38"/>
      <c r="I3" s="1080"/>
      <c r="J3" s="1081"/>
    </row>
    <row r="4" spans="1:10" ht="40.5" x14ac:dyDescent="0.15">
      <c r="B4" s="20" t="s">
        <v>214</v>
      </c>
      <c r="C4" s="21" t="s">
        <v>215</v>
      </c>
      <c r="D4" s="21" t="s">
        <v>216</v>
      </c>
      <c r="E4" s="21" t="s">
        <v>217</v>
      </c>
      <c r="F4" s="21" t="s">
        <v>218</v>
      </c>
      <c r="G4" s="21" t="s">
        <v>219</v>
      </c>
      <c r="H4" s="21" t="s">
        <v>255</v>
      </c>
      <c r="I4" s="21" t="s">
        <v>256</v>
      </c>
      <c r="J4" s="21" t="s">
        <v>220</v>
      </c>
    </row>
    <row r="5" spans="1:10" x14ac:dyDescent="0.15">
      <c r="B5" s="2"/>
      <c r="C5" s="2"/>
      <c r="D5" s="2"/>
      <c r="E5" s="2"/>
      <c r="F5" s="2"/>
      <c r="G5" s="2"/>
      <c r="H5" s="2"/>
      <c r="I5" s="2"/>
      <c r="J5" s="2"/>
    </row>
    <row r="6" spans="1:10" x14ac:dyDescent="0.15">
      <c r="B6" s="2"/>
      <c r="C6" s="2"/>
      <c r="D6" s="2"/>
      <c r="E6" s="2"/>
      <c r="F6" s="2"/>
      <c r="G6" s="2"/>
      <c r="H6" s="2"/>
      <c r="I6" s="2"/>
      <c r="J6" s="2"/>
    </row>
    <row r="7" spans="1:10" x14ac:dyDescent="0.15">
      <c r="B7" s="2"/>
      <c r="C7" s="2"/>
      <c r="D7" s="2"/>
      <c r="E7" s="2"/>
      <c r="F7" s="2"/>
      <c r="G7" s="2"/>
      <c r="H7" s="2"/>
      <c r="I7" s="2"/>
      <c r="J7" s="2"/>
    </row>
    <row r="8" spans="1:10" x14ac:dyDescent="0.15">
      <c r="B8" s="2"/>
      <c r="C8" s="2"/>
      <c r="D8" s="2"/>
      <c r="E8" s="2"/>
      <c r="F8" s="2"/>
      <c r="G8" s="2"/>
      <c r="H8" s="2"/>
      <c r="I8" s="2"/>
      <c r="J8" s="2"/>
    </row>
    <row r="9" spans="1:10" x14ac:dyDescent="0.15">
      <c r="B9" s="2"/>
      <c r="C9" s="2"/>
      <c r="D9" s="2"/>
      <c r="E9" s="2"/>
      <c r="F9" s="2"/>
      <c r="G9" s="2"/>
      <c r="H9" s="2"/>
      <c r="I9" s="2"/>
      <c r="J9" s="2"/>
    </row>
    <row r="10" spans="1:10" x14ac:dyDescent="0.15">
      <c r="B10" s="2"/>
      <c r="C10" s="2"/>
      <c r="D10" s="2"/>
      <c r="E10" s="2"/>
      <c r="F10" s="2"/>
      <c r="G10" s="2"/>
      <c r="H10" s="2"/>
      <c r="I10" s="2"/>
      <c r="J10" s="2"/>
    </row>
    <row r="11" spans="1:10" x14ac:dyDescent="0.15">
      <c r="B11" s="2"/>
      <c r="C11" s="2"/>
      <c r="D11" s="2"/>
      <c r="E11" s="2"/>
      <c r="F11" s="2"/>
      <c r="G11" s="2"/>
      <c r="H11" s="2"/>
      <c r="I11" s="2"/>
      <c r="J11" s="2"/>
    </row>
    <row r="12" spans="1:10" x14ac:dyDescent="0.15">
      <c r="B12" s="2"/>
      <c r="C12" s="2"/>
      <c r="D12" s="2"/>
      <c r="E12" s="2"/>
      <c r="F12" s="2"/>
      <c r="G12" s="2"/>
      <c r="H12" s="2"/>
      <c r="I12" s="2"/>
      <c r="J12" s="2"/>
    </row>
    <row r="13" spans="1:10" x14ac:dyDescent="0.15">
      <c r="B13" s="415"/>
      <c r="C13" s="415"/>
      <c r="D13" s="415"/>
      <c r="E13" s="415"/>
      <c r="F13" s="415"/>
      <c r="G13" s="415"/>
      <c r="H13" s="415"/>
      <c r="I13" s="415"/>
      <c r="J13" s="415"/>
    </row>
    <row r="14" spans="1:10" s="4" customFormat="1" x14ac:dyDescent="0.15">
      <c r="A14" s="22"/>
      <c r="B14" s="22" t="s">
        <v>436</v>
      </c>
      <c r="C14" s="22"/>
      <c r="D14" s="22"/>
      <c r="E14" s="22"/>
      <c r="F14" s="22"/>
      <c r="G14" s="22"/>
      <c r="H14" s="22"/>
      <c r="I14" s="22"/>
      <c r="J14" s="22"/>
    </row>
    <row r="15" spans="1:10" s="4" customFormat="1" x14ac:dyDescent="0.15">
      <c r="A15" s="361"/>
      <c r="B15" s="1085" t="s">
        <v>441</v>
      </c>
      <c r="C15" s="1085"/>
      <c r="D15" s="1085"/>
      <c r="E15" s="1085"/>
      <c r="F15" s="1085"/>
      <c r="G15" s="1085"/>
      <c r="H15" s="1085"/>
      <c r="I15" s="1085"/>
      <c r="J15" s="1085"/>
    </row>
    <row r="16" spans="1:10" s="4" customFormat="1" x14ac:dyDescent="0.15">
      <c r="A16" s="361"/>
      <c r="B16" s="1085" t="s">
        <v>442</v>
      </c>
      <c r="C16" s="1085"/>
      <c r="D16" s="1085"/>
      <c r="E16" s="1085"/>
      <c r="F16" s="1085"/>
      <c r="G16" s="1085"/>
      <c r="H16" s="1085"/>
      <c r="I16" s="1085"/>
      <c r="J16" s="1085"/>
    </row>
    <row r="17" spans="1:10" s="39" customFormat="1" ht="18.75" customHeight="1" x14ac:dyDescent="0.15">
      <c r="A17" s="361"/>
      <c r="B17" s="1082" t="s">
        <v>443</v>
      </c>
      <c r="C17" s="1082"/>
      <c r="D17" s="1082"/>
      <c r="E17" s="1082"/>
      <c r="F17" s="1082"/>
      <c r="G17" s="1082"/>
      <c r="H17" s="1082"/>
      <c r="I17" s="1082"/>
      <c r="J17" s="1082"/>
    </row>
    <row r="18" spans="1:10" s="39" customFormat="1" ht="15" customHeight="1" x14ac:dyDescent="0.15">
      <c r="A18" s="361"/>
      <c r="B18" s="1082" t="s">
        <v>444</v>
      </c>
      <c r="C18" s="1082"/>
      <c r="D18" s="1082"/>
      <c r="E18" s="1082"/>
      <c r="F18" s="1082"/>
      <c r="G18" s="1082"/>
      <c r="H18" s="1082"/>
      <c r="I18" s="1082"/>
      <c r="J18" s="1082"/>
    </row>
    <row r="19" spans="1:10" s="39" customFormat="1" ht="15" customHeight="1" x14ac:dyDescent="0.15">
      <c r="A19" s="361"/>
      <c r="B19" s="1083" t="s">
        <v>463</v>
      </c>
      <c r="C19" s="1083"/>
      <c r="D19" s="1083"/>
      <c r="E19" s="1083"/>
      <c r="F19" s="1083"/>
      <c r="G19" s="1083"/>
      <c r="H19" s="1083"/>
      <c r="I19" s="1083"/>
      <c r="J19" s="1083"/>
    </row>
    <row r="20" spans="1:10" s="39" customFormat="1" ht="15" customHeight="1" x14ac:dyDescent="0.15">
      <c r="A20" s="403"/>
      <c r="B20" s="1083" t="s">
        <v>445</v>
      </c>
      <c r="C20" s="1083"/>
      <c r="D20" s="1083"/>
      <c r="E20" s="1083"/>
      <c r="F20" s="1083"/>
      <c r="G20" s="1083"/>
      <c r="H20" s="1083"/>
      <c r="I20" s="1083"/>
      <c r="J20" s="1083"/>
    </row>
    <row r="21" spans="1:10" s="39" customFormat="1" ht="15" customHeight="1" x14ac:dyDescent="0.15">
      <c r="A21" s="53"/>
      <c r="B21" s="1084" t="s">
        <v>462</v>
      </c>
      <c r="C21" s="1084"/>
      <c r="D21" s="1084"/>
      <c r="E21" s="1084"/>
      <c r="F21" s="1084"/>
      <c r="G21" s="1084"/>
      <c r="H21" s="1084"/>
      <c r="I21" s="1084"/>
      <c r="J21" s="1084"/>
    </row>
  </sheetData>
  <mergeCells count="8">
    <mergeCell ref="I3:J3"/>
    <mergeCell ref="B17:J17"/>
    <mergeCell ref="B19:J19"/>
    <mergeCell ref="B20:J20"/>
    <mergeCell ref="B21:J21"/>
    <mergeCell ref="B15:J15"/>
    <mergeCell ref="B16:J16"/>
    <mergeCell ref="B18:J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election activeCell="B1" sqref="B1"/>
    </sheetView>
  </sheetViews>
  <sheetFormatPr defaultRowHeight="13.5" x14ac:dyDescent="0.15"/>
  <cols>
    <col min="1" max="1" width="4.625" customWidth="1"/>
    <col min="2" max="2" width="13.375" customWidth="1"/>
    <col min="3" max="3" width="13.5" customWidth="1"/>
    <col min="4" max="4" width="27.5" customWidth="1"/>
    <col min="5" max="7" width="13" customWidth="1"/>
    <col min="8" max="8" width="10.125" customWidth="1"/>
  </cols>
  <sheetData>
    <row r="1" spans="2:8" s="25" customFormat="1" ht="25.5" customHeight="1" x14ac:dyDescent="0.15">
      <c r="H1" s="418" t="s">
        <v>264</v>
      </c>
    </row>
    <row r="2" spans="2:8" s="25" customFormat="1" ht="30" customHeight="1" x14ac:dyDescent="0.15">
      <c r="B2" s="1086" t="s">
        <v>464</v>
      </c>
      <c r="C2" s="1086"/>
      <c r="D2" s="1086"/>
      <c r="E2" s="1086"/>
      <c r="H2" s="427" t="s">
        <v>82</v>
      </c>
    </row>
    <row r="3" spans="2:8" s="25" customFormat="1" ht="27" customHeight="1" thickBot="1" x14ac:dyDescent="0.2">
      <c r="B3" s="1047" t="s">
        <v>63</v>
      </c>
      <c r="C3" s="1047"/>
      <c r="D3" s="1053" t="s">
        <v>64</v>
      </c>
      <c r="E3" s="1047" t="s">
        <v>65</v>
      </c>
      <c r="F3" s="1047"/>
      <c r="G3" s="998"/>
      <c r="H3" s="1088" t="s">
        <v>66</v>
      </c>
    </row>
    <row r="4" spans="2:8" s="25" customFormat="1" ht="27" x14ac:dyDescent="0.15">
      <c r="B4" s="419" t="s">
        <v>67</v>
      </c>
      <c r="C4" s="419" t="s">
        <v>191</v>
      </c>
      <c r="D4" s="1090"/>
      <c r="E4" s="62" t="s">
        <v>465</v>
      </c>
      <c r="F4" s="87" t="s">
        <v>69</v>
      </c>
      <c r="G4" s="428" t="s">
        <v>70</v>
      </c>
      <c r="H4" s="998"/>
    </row>
    <row r="5" spans="2:8" s="25" customFormat="1" ht="29.25" customHeight="1" x14ac:dyDescent="0.15">
      <c r="B5" s="1047"/>
      <c r="C5" s="62"/>
      <c r="D5" s="87" t="s">
        <v>322</v>
      </c>
      <c r="E5" s="62"/>
      <c r="F5" s="429" t="str">
        <f>IF(ISERROR(E5/C5),"0.0%",E5/C5)</f>
        <v>0.0%</v>
      </c>
      <c r="G5" s="63"/>
      <c r="H5" s="419" t="s">
        <v>71</v>
      </c>
    </row>
    <row r="6" spans="2:8" s="25" customFormat="1" ht="29.25" customHeight="1" x14ac:dyDescent="0.15">
      <c r="B6" s="1089"/>
      <c r="C6" s="62"/>
      <c r="D6" s="87" t="s">
        <v>322</v>
      </c>
      <c r="E6" s="62"/>
      <c r="F6" s="429" t="str">
        <f t="shared" ref="F6:F10" si="0">IF(ISERROR(E6/C6),"0.0%",E6/C6)</f>
        <v>0.0%</v>
      </c>
      <c r="G6" s="63"/>
      <c r="H6" s="419" t="s">
        <v>71</v>
      </c>
    </row>
    <row r="7" spans="2:8" s="25" customFormat="1" ht="29.25" customHeight="1" x14ac:dyDescent="0.15">
      <c r="B7" s="1089"/>
      <c r="C7" s="62"/>
      <c r="D7" s="87" t="s">
        <v>322</v>
      </c>
      <c r="E7" s="62"/>
      <c r="F7" s="429" t="str">
        <f t="shared" si="0"/>
        <v>0.0%</v>
      </c>
      <c r="G7" s="63"/>
      <c r="H7" s="419" t="s">
        <v>71</v>
      </c>
    </row>
    <row r="8" spans="2:8" s="25" customFormat="1" ht="29.25" customHeight="1" x14ac:dyDescent="0.15">
      <c r="B8" s="1089"/>
      <c r="C8" s="62"/>
      <c r="D8" s="87" t="s">
        <v>322</v>
      </c>
      <c r="E8" s="62"/>
      <c r="F8" s="429" t="str">
        <f t="shared" si="0"/>
        <v>0.0%</v>
      </c>
      <c r="G8" s="63"/>
      <c r="H8" s="419" t="s">
        <v>71</v>
      </c>
    </row>
    <row r="9" spans="2:8" s="25" customFormat="1" ht="29.25" customHeight="1" x14ac:dyDescent="0.15">
      <c r="B9" s="1089"/>
      <c r="C9" s="62"/>
      <c r="D9" s="87" t="s">
        <v>322</v>
      </c>
      <c r="E9" s="62"/>
      <c r="F9" s="429" t="str">
        <f t="shared" si="0"/>
        <v>0.0%</v>
      </c>
      <c r="G9" s="63"/>
      <c r="H9" s="419" t="s">
        <v>71</v>
      </c>
    </row>
    <row r="10" spans="2:8" s="25" customFormat="1" ht="29.25" customHeight="1" x14ac:dyDescent="0.15">
      <c r="B10" s="1007"/>
      <c r="C10" s="62"/>
      <c r="D10" s="87" t="s">
        <v>322</v>
      </c>
      <c r="E10" s="62"/>
      <c r="F10" s="429" t="str">
        <f t="shared" si="0"/>
        <v>0.0%</v>
      </c>
      <c r="G10" s="63"/>
      <c r="H10" s="419" t="s">
        <v>71</v>
      </c>
    </row>
    <row r="11" spans="2:8" s="25" customFormat="1" ht="19.5" customHeight="1" x14ac:dyDescent="0.15">
      <c r="B11" s="10" t="s">
        <v>436</v>
      </c>
      <c r="C11" s="10"/>
      <c r="D11" s="10"/>
      <c r="E11" s="10"/>
      <c r="F11" s="10"/>
      <c r="G11" s="10"/>
      <c r="H11" s="10"/>
    </row>
    <row r="12" spans="2:8" s="424" customFormat="1" ht="19.5" customHeight="1" x14ac:dyDescent="0.15">
      <c r="B12" s="1061" t="s">
        <v>466</v>
      </c>
      <c r="C12" s="1061"/>
      <c r="D12" s="1061"/>
      <c r="E12" s="1061"/>
      <c r="F12" s="1061"/>
      <c r="G12" s="1061"/>
      <c r="H12" s="1061"/>
    </row>
    <row r="13" spans="2:8" s="424" customFormat="1" ht="19.5" customHeight="1" x14ac:dyDescent="0.15">
      <c r="B13" s="1061" t="s">
        <v>80</v>
      </c>
      <c r="C13" s="1061"/>
      <c r="D13" s="1061"/>
      <c r="E13" s="1061"/>
      <c r="F13" s="1061"/>
      <c r="G13" s="1061"/>
      <c r="H13" s="1061"/>
    </row>
    <row r="14" spans="2:8" s="424" customFormat="1" ht="19.5" customHeight="1" x14ac:dyDescent="0.15">
      <c r="B14" s="1061" t="s">
        <v>265</v>
      </c>
      <c r="C14" s="1061"/>
      <c r="D14" s="1061"/>
      <c r="E14" s="1061"/>
      <c r="F14" s="1061"/>
      <c r="G14" s="1061"/>
      <c r="H14" s="1061"/>
    </row>
    <row r="15" spans="2:8" s="424" customFormat="1" ht="19.5" customHeight="1" x14ac:dyDescent="0.15">
      <c r="B15" s="1061" t="s">
        <v>86</v>
      </c>
      <c r="C15" s="1061"/>
      <c r="D15" s="1061"/>
      <c r="E15" s="1061"/>
      <c r="F15" s="1061"/>
      <c r="G15" s="1061"/>
      <c r="H15" s="1061"/>
    </row>
    <row r="16" spans="2:8" s="424" customFormat="1" ht="19.5" customHeight="1" x14ac:dyDescent="0.15">
      <c r="B16" s="1061" t="s">
        <v>76</v>
      </c>
      <c r="C16" s="1061"/>
      <c r="D16" s="1061"/>
      <c r="E16" s="1061"/>
      <c r="F16" s="1061"/>
      <c r="G16" s="1061"/>
      <c r="H16" s="1061"/>
    </row>
    <row r="17" spans="1:8" s="424" customFormat="1" ht="19.5" customHeight="1" x14ac:dyDescent="0.15">
      <c r="B17" s="1061" t="s">
        <v>258</v>
      </c>
      <c r="C17" s="1061"/>
      <c r="D17" s="1061"/>
      <c r="E17" s="1061"/>
      <c r="F17" s="1061"/>
      <c r="G17" s="1061"/>
      <c r="H17" s="1061"/>
    </row>
    <row r="18" spans="1:8" s="3" customFormat="1" ht="19.5" customHeight="1" x14ac:dyDescent="0.15">
      <c r="A18" s="359"/>
      <c r="B18" s="1087" t="s">
        <v>257</v>
      </c>
      <c r="C18" s="1087"/>
      <c r="D18" s="1087"/>
      <c r="E18" s="1087"/>
      <c r="F18" s="1087"/>
      <c r="G18" s="1087"/>
      <c r="H18" s="1087"/>
    </row>
    <row r="19" spans="1:8" ht="20.100000000000001" customHeight="1" x14ac:dyDescent="0.15"/>
    <row r="20" spans="1:8" ht="32.1" customHeight="1" x14ac:dyDescent="0.15"/>
  </sheetData>
  <mergeCells count="13">
    <mergeCell ref="B2:E2"/>
    <mergeCell ref="B18:H18"/>
    <mergeCell ref="B15:H15"/>
    <mergeCell ref="H3:H4"/>
    <mergeCell ref="B5:B10"/>
    <mergeCell ref="B3:C3"/>
    <mergeCell ref="D3:D4"/>
    <mergeCell ref="E3:G3"/>
    <mergeCell ref="B17:H17"/>
    <mergeCell ref="B12:H12"/>
    <mergeCell ref="B13:H13"/>
    <mergeCell ref="B14:H14"/>
    <mergeCell ref="B16:H16"/>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election activeCell="B1" sqref="B1"/>
    </sheetView>
  </sheetViews>
  <sheetFormatPr defaultRowHeight="13.5" x14ac:dyDescent="0.15"/>
  <cols>
    <col min="1" max="1" width="4.625" customWidth="1"/>
    <col min="2" max="2" width="13.375" customWidth="1"/>
    <col min="3" max="3" width="13.5" customWidth="1"/>
    <col min="4" max="4" width="27.5" customWidth="1"/>
    <col min="5" max="7" width="13" customWidth="1"/>
    <col min="8" max="8" width="10.125" customWidth="1"/>
  </cols>
  <sheetData>
    <row r="1" spans="1:8" s="25" customFormat="1" ht="25.5" customHeight="1" x14ac:dyDescent="0.15">
      <c r="H1" s="418" t="s">
        <v>290</v>
      </c>
    </row>
    <row r="2" spans="1:8" s="25" customFormat="1" ht="30" customHeight="1" x14ac:dyDescent="0.15">
      <c r="B2" s="1086" t="s">
        <v>467</v>
      </c>
      <c r="C2" s="1086"/>
      <c r="D2" s="1086"/>
      <c r="E2" s="1086"/>
      <c r="H2" s="427" t="s">
        <v>82</v>
      </c>
    </row>
    <row r="3" spans="1:8" s="25" customFormat="1" ht="27" customHeight="1" thickBot="1" x14ac:dyDescent="0.2">
      <c r="B3" s="1047" t="s">
        <v>63</v>
      </c>
      <c r="C3" s="1047"/>
      <c r="D3" s="1053" t="s">
        <v>64</v>
      </c>
      <c r="E3" s="1047" t="s">
        <v>65</v>
      </c>
      <c r="F3" s="1047"/>
      <c r="G3" s="998"/>
      <c r="H3" s="1088" t="s">
        <v>66</v>
      </c>
    </row>
    <row r="4" spans="1:8" s="25" customFormat="1" ht="27" x14ac:dyDescent="0.15">
      <c r="B4" s="419" t="s">
        <v>67</v>
      </c>
      <c r="C4" s="419" t="s">
        <v>68</v>
      </c>
      <c r="D4" s="1090"/>
      <c r="E4" s="87" t="s">
        <v>72</v>
      </c>
      <c r="F4" s="87" t="s">
        <v>69</v>
      </c>
      <c r="G4" s="428" t="s">
        <v>70</v>
      </c>
      <c r="H4" s="998"/>
    </row>
    <row r="5" spans="1:8" s="25" customFormat="1" ht="29.25" customHeight="1" x14ac:dyDescent="0.15">
      <c r="B5" s="1047"/>
      <c r="C5" s="62"/>
      <c r="D5" s="87" t="s">
        <v>427</v>
      </c>
      <c r="E5" s="62"/>
      <c r="F5" s="429" t="str">
        <f>IF(ISERROR(E5/C5),"0.0%",E5/C5)</f>
        <v>0.0%</v>
      </c>
      <c r="G5" s="63"/>
      <c r="H5" s="419" t="s">
        <v>71</v>
      </c>
    </row>
    <row r="6" spans="1:8" s="25" customFormat="1" ht="29.25" customHeight="1" x14ac:dyDescent="0.15">
      <c r="B6" s="1089"/>
      <c r="C6" s="62"/>
      <c r="D6" s="87" t="s">
        <v>427</v>
      </c>
      <c r="E6" s="62"/>
      <c r="F6" s="429" t="str">
        <f t="shared" ref="F6:F10" si="0">IF(ISERROR(E6/C6),"0.0%",E6/C6)</f>
        <v>0.0%</v>
      </c>
      <c r="G6" s="63"/>
      <c r="H6" s="419" t="s">
        <v>71</v>
      </c>
    </row>
    <row r="7" spans="1:8" s="25" customFormat="1" ht="29.25" customHeight="1" x14ac:dyDescent="0.15">
      <c r="B7" s="1089"/>
      <c r="C7" s="62"/>
      <c r="D7" s="87" t="s">
        <v>427</v>
      </c>
      <c r="E7" s="62"/>
      <c r="F7" s="429" t="str">
        <f t="shared" si="0"/>
        <v>0.0%</v>
      </c>
      <c r="G7" s="63"/>
      <c r="H7" s="419" t="s">
        <v>71</v>
      </c>
    </row>
    <row r="8" spans="1:8" s="25" customFormat="1" ht="29.25" customHeight="1" x14ac:dyDescent="0.15">
      <c r="B8" s="1089"/>
      <c r="C8" s="62"/>
      <c r="D8" s="87" t="s">
        <v>427</v>
      </c>
      <c r="E8" s="62"/>
      <c r="F8" s="429" t="str">
        <f t="shared" si="0"/>
        <v>0.0%</v>
      </c>
      <c r="G8" s="63"/>
      <c r="H8" s="419" t="s">
        <v>71</v>
      </c>
    </row>
    <row r="9" spans="1:8" s="25" customFormat="1" ht="29.25" customHeight="1" x14ac:dyDescent="0.15">
      <c r="B9" s="1089"/>
      <c r="C9" s="62"/>
      <c r="D9" s="87" t="s">
        <v>427</v>
      </c>
      <c r="E9" s="62"/>
      <c r="F9" s="429" t="str">
        <f t="shared" si="0"/>
        <v>0.0%</v>
      </c>
      <c r="G9" s="63"/>
      <c r="H9" s="419" t="s">
        <v>71</v>
      </c>
    </row>
    <row r="10" spans="1:8" s="25" customFormat="1" ht="29.25" customHeight="1" x14ac:dyDescent="0.15">
      <c r="B10" s="1007"/>
      <c r="C10" s="62"/>
      <c r="D10" s="87" t="s">
        <v>427</v>
      </c>
      <c r="E10" s="62"/>
      <c r="F10" s="429" t="str">
        <f t="shared" si="0"/>
        <v>0.0%</v>
      </c>
      <c r="G10" s="63"/>
      <c r="H10" s="419" t="s">
        <v>71</v>
      </c>
    </row>
    <row r="11" spans="1:8" s="25" customFormat="1" ht="19.5" customHeight="1" x14ac:dyDescent="0.15">
      <c r="A11" s="10"/>
      <c r="B11" s="10" t="s">
        <v>440</v>
      </c>
      <c r="C11" s="10"/>
      <c r="D11" s="10"/>
      <c r="E11" s="10"/>
      <c r="F11" s="10"/>
      <c r="G11" s="10"/>
      <c r="H11" s="10"/>
    </row>
    <row r="12" spans="1:8" s="424" customFormat="1" ht="19.5" customHeight="1" x14ac:dyDescent="0.15">
      <c r="A12" s="54"/>
      <c r="B12" s="1061" t="s">
        <v>468</v>
      </c>
      <c r="C12" s="1061"/>
      <c r="D12" s="1061"/>
      <c r="E12" s="1061"/>
      <c r="F12" s="1061"/>
      <c r="G12" s="1061"/>
      <c r="H12" s="1061"/>
    </row>
    <row r="13" spans="1:8" s="424" customFormat="1" ht="19.5" customHeight="1" x14ac:dyDescent="0.15">
      <c r="A13" s="54"/>
      <c r="B13" s="1061" t="s">
        <v>80</v>
      </c>
      <c r="C13" s="1061"/>
      <c r="D13" s="1061"/>
      <c r="E13" s="1061"/>
      <c r="F13" s="1061"/>
      <c r="G13" s="1061"/>
      <c r="H13" s="1061"/>
    </row>
    <row r="14" spans="1:8" s="424" customFormat="1" ht="27.75" customHeight="1" x14ac:dyDescent="0.15">
      <c r="A14" s="54"/>
      <c r="B14" s="1061" t="s">
        <v>265</v>
      </c>
      <c r="C14" s="1061"/>
      <c r="D14" s="1061"/>
      <c r="E14" s="1061"/>
      <c r="F14" s="1061"/>
      <c r="G14" s="1061"/>
      <c r="H14" s="1061"/>
    </row>
    <row r="15" spans="1:8" s="424" customFormat="1" ht="15.75" customHeight="1" x14ac:dyDescent="0.15">
      <c r="A15" s="54"/>
      <c r="B15" s="1061" t="s">
        <v>437</v>
      </c>
      <c r="C15" s="1061"/>
      <c r="D15" s="1061"/>
      <c r="E15" s="1061"/>
      <c r="F15" s="1061"/>
      <c r="G15" s="1061"/>
      <c r="H15" s="1061"/>
    </row>
    <row r="16" spans="1:8" s="424" customFormat="1" ht="19.5" customHeight="1" x14ac:dyDescent="0.15">
      <c r="A16" s="54"/>
      <c r="B16" s="1061" t="s">
        <v>438</v>
      </c>
      <c r="C16" s="1061"/>
      <c r="D16" s="1061"/>
      <c r="E16" s="1061"/>
      <c r="F16" s="1061"/>
      <c r="G16" s="1061"/>
      <c r="H16" s="1061"/>
    </row>
    <row r="17" spans="1:8" s="424" customFormat="1" ht="19.5" customHeight="1" x14ac:dyDescent="0.15">
      <c r="A17" s="54"/>
      <c r="B17" s="1061" t="s">
        <v>439</v>
      </c>
      <c r="C17" s="1061"/>
      <c r="D17" s="1061"/>
      <c r="E17" s="1061"/>
      <c r="F17" s="1061"/>
      <c r="G17" s="1061"/>
      <c r="H17" s="1061"/>
    </row>
    <row r="18" spans="1:8" s="424" customFormat="1" ht="19.5" customHeight="1" x14ac:dyDescent="0.15">
      <c r="B18" s="1087" t="s">
        <v>259</v>
      </c>
      <c r="C18" s="1087"/>
      <c r="D18" s="1087"/>
      <c r="E18" s="1087"/>
      <c r="F18" s="1087"/>
      <c r="G18" s="1087"/>
      <c r="H18" s="1087"/>
    </row>
    <row r="19" spans="1:8" s="25" customFormat="1" ht="20.100000000000001" customHeight="1" x14ac:dyDescent="0.15"/>
    <row r="20" spans="1:8" s="25" customFormat="1" ht="32.1" customHeight="1" x14ac:dyDescent="0.15"/>
  </sheetData>
  <mergeCells count="13">
    <mergeCell ref="B2:E2"/>
    <mergeCell ref="B18:H18"/>
    <mergeCell ref="H3:H4"/>
    <mergeCell ref="B5:B10"/>
    <mergeCell ref="B3:C3"/>
    <mergeCell ref="D3:D4"/>
    <mergeCell ref="E3:G3"/>
    <mergeCell ref="B17:H17"/>
    <mergeCell ref="B12:H12"/>
    <mergeCell ref="B13:H13"/>
    <mergeCell ref="B14:H14"/>
    <mergeCell ref="B16:H16"/>
    <mergeCell ref="B15:H15"/>
  </mergeCells>
  <phoneticPr fontId="2"/>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showGridLines="0" zoomScaleNormal="100" workbookViewId="0">
      <selection activeCell="B1" sqref="B1"/>
    </sheetView>
  </sheetViews>
  <sheetFormatPr defaultRowHeight="13.5" x14ac:dyDescent="0.15"/>
  <cols>
    <col min="1" max="1" width="3.875" customWidth="1"/>
    <col min="2" max="2" width="4" customWidth="1"/>
    <col min="3" max="3" width="39" style="18" customWidth="1"/>
    <col min="4" max="4" width="88.625" style="18" customWidth="1"/>
  </cols>
  <sheetData>
    <row r="1" spans="2:4" s="25" customFormat="1" x14ac:dyDescent="0.15">
      <c r="C1" s="430"/>
      <c r="D1" s="418" t="s">
        <v>291</v>
      </c>
    </row>
    <row r="2" spans="2:4" s="25" customFormat="1" ht="14.25" x14ac:dyDescent="0.15">
      <c r="B2" s="1037" t="s">
        <v>434</v>
      </c>
      <c r="C2" s="1037"/>
      <c r="D2" s="418"/>
    </row>
    <row r="3" spans="2:4" s="25" customFormat="1" x14ac:dyDescent="0.15">
      <c r="C3" s="430"/>
      <c r="D3" s="418"/>
    </row>
    <row r="4" spans="2:4" s="25" customFormat="1" x14ac:dyDescent="0.15">
      <c r="B4" s="1091" t="s">
        <v>157</v>
      </c>
      <c r="C4" s="1091"/>
      <c r="D4" s="1091"/>
    </row>
    <row r="5" spans="2:4" s="25" customFormat="1" x14ac:dyDescent="0.15">
      <c r="B5" s="417"/>
      <c r="C5" s="417"/>
      <c r="D5" s="417"/>
    </row>
    <row r="6" spans="2:4" s="25" customFormat="1" x14ac:dyDescent="0.15">
      <c r="B6" s="1092" t="s">
        <v>158</v>
      </c>
      <c r="C6" s="1092"/>
      <c r="D6" s="1092"/>
    </row>
    <row r="7" spans="2:4" s="25" customFormat="1" x14ac:dyDescent="0.15">
      <c r="B7" s="431" t="s">
        <v>159</v>
      </c>
      <c r="C7" s="432" t="s">
        <v>176</v>
      </c>
      <c r="D7" s="432" t="s">
        <v>177</v>
      </c>
    </row>
    <row r="8" spans="2:4" s="25" customFormat="1" x14ac:dyDescent="0.15">
      <c r="B8" s="433">
        <v>1</v>
      </c>
      <c r="C8" s="434" t="s">
        <v>160</v>
      </c>
      <c r="D8" s="434"/>
    </row>
    <row r="9" spans="2:4" s="25" customFormat="1" x14ac:dyDescent="0.15">
      <c r="B9" s="433">
        <v>2</v>
      </c>
      <c r="C9" s="434" t="s">
        <v>161</v>
      </c>
      <c r="D9" s="434"/>
    </row>
    <row r="10" spans="2:4" s="25" customFormat="1" x14ac:dyDescent="0.15">
      <c r="B10" s="433">
        <v>3</v>
      </c>
      <c r="C10" s="434" t="s">
        <v>162</v>
      </c>
      <c r="D10" s="434"/>
    </row>
    <row r="11" spans="2:4" s="25" customFormat="1" x14ac:dyDescent="0.15">
      <c r="B11" s="433">
        <v>4</v>
      </c>
      <c r="C11" s="434" t="s">
        <v>163</v>
      </c>
      <c r="D11" s="434"/>
    </row>
    <row r="12" spans="2:4" s="25" customFormat="1" x14ac:dyDescent="0.15">
      <c r="B12" s="433">
        <v>5</v>
      </c>
      <c r="C12" s="434" t="s">
        <v>164</v>
      </c>
      <c r="D12" s="434"/>
    </row>
    <row r="13" spans="2:4" s="25" customFormat="1" ht="27" x14ac:dyDescent="0.15">
      <c r="B13" s="433">
        <v>6</v>
      </c>
      <c r="C13" s="434" t="s">
        <v>165</v>
      </c>
      <c r="D13" s="434"/>
    </row>
    <row r="14" spans="2:4" s="25" customFormat="1" ht="54" x14ac:dyDescent="0.15">
      <c r="B14" s="433">
        <v>7</v>
      </c>
      <c r="C14" s="434" t="s">
        <v>166</v>
      </c>
      <c r="D14" s="434"/>
    </row>
    <row r="15" spans="2:4" s="25" customFormat="1" ht="27" x14ac:dyDescent="0.15">
      <c r="B15" s="433">
        <v>8</v>
      </c>
      <c r="C15" s="434" t="s">
        <v>167</v>
      </c>
      <c r="D15" s="434"/>
    </row>
    <row r="16" spans="2:4" s="25" customFormat="1" ht="27" x14ac:dyDescent="0.15">
      <c r="B16" s="433">
        <v>9</v>
      </c>
      <c r="C16" s="434" t="s">
        <v>168</v>
      </c>
      <c r="D16" s="434"/>
    </row>
    <row r="17" spans="2:4" s="25" customFormat="1" ht="27" x14ac:dyDescent="0.15">
      <c r="B17" s="433">
        <v>10</v>
      </c>
      <c r="C17" s="434" t="s">
        <v>169</v>
      </c>
      <c r="D17" s="434"/>
    </row>
    <row r="18" spans="2:4" s="25" customFormat="1" ht="27" x14ac:dyDescent="0.15">
      <c r="B18" s="433">
        <v>11</v>
      </c>
      <c r="C18" s="434" t="s">
        <v>170</v>
      </c>
      <c r="D18" s="434"/>
    </row>
    <row r="19" spans="2:4" s="25" customFormat="1" ht="27" x14ac:dyDescent="0.15">
      <c r="B19" s="433">
        <v>12</v>
      </c>
      <c r="C19" s="434" t="s">
        <v>171</v>
      </c>
      <c r="D19" s="434"/>
    </row>
    <row r="20" spans="2:4" s="25" customFormat="1" x14ac:dyDescent="0.15">
      <c r="C20" s="430"/>
      <c r="D20" s="430"/>
    </row>
    <row r="21" spans="2:4" s="25" customFormat="1" x14ac:dyDescent="0.15">
      <c r="B21" s="1092" t="s">
        <v>172</v>
      </c>
      <c r="C21" s="1092"/>
      <c r="D21" s="1092"/>
    </row>
    <row r="22" spans="2:4" s="25" customFormat="1" x14ac:dyDescent="0.15">
      <c r="B22" s="431" t="s">
        <v>159</v>
      </c>
      <c r="C22" s="432" t="s">
        <v>176</v>
      </c>
      <c r="D22" s="432" t="s">
        <v>177</v>
      </c>
    </row>
    <row r="23" spans="2:4" s="25" customFormat="1" ht="27" x14ac:dyDescent="0.15">
      <c r="B23" s="433">
        <v>1</v>
      </c>
      <c r="C23" s="434" t="s">
        <v>173</v>
      </c>
      <c r="D23" s="434"/>
    </row>
    <row r="24" spans="2:4" s="25" customFormat="1" x14ac:dyDescent="0.15">
      <c r="B24" s="1093" t="s">
        <v>183</v>
      </c>
      <c r="C24" s="1093"/>
      <c r="D24" s="1093"/>
    </row>
    <row r="25" spans="2:4" s="25" customFormat="1" x14ac:dyDescent="0.15">
      <c r="C25" s="430"/>
      <c r="D25" s="430"/>
    </row>
    <row r="26" spans="2:4" s="25" customFormat="1" x14ac:dyDescent="0.15">
      <c r="B26" s="1092" t="s">
        <v>174</v>
      </c>
      <c r="C26" s="1092"/>
      <c r="D26" s="1092"/>
    </row>
    <row r="27" spans="2:4" s="25" customFormat="1" x14ac:dyDescent="0.15">
      <c r="B27" s="431" t="s">
        <v>159</v>
      </c>
      <c r="C27" s="432" t="s">
        <v>176</v>
      </c>
      <c r="D27" s="432" t="s">
        <v>177</v>
      </c>
    </row>
    <row r="28" spans="2:4" s="25" customFormat="1" x14ac:dyDescent="0.15">
      <c r="B28" s="433">
        <v>1</v>
      </c>
      <c r="C28" s="434" t="s">
        <v>175</v>
      </c>
      <c r="D28" s="434"/>
    </row>
    <row r="29" spans="2:4" s="25" customFormat="1" x14ac:dyDescent="0.15">
      <c r="B29" s="435"/>
      <c r="C29" s="436"/>
      <c r="D29" s="436"/>
    </row>
    <row r="30" spans="2:4" s="25" customFormat="1" x14ac:dyDescent="0.15">
      <c r="C30" s="430"/>
      <c r="D30" s="430"/>
    </row>
    <row r="31" spans="2:4" s="25" customFormat="1" x14ac:dyDescent="0.15">
      <c r="B31" s="1091" t="s">
        <v>178</v>
      </c>
      <c r="C31" s="1091"/>
      <c r="D31" s="1091"/>
    </row>
    <row r="32" spans="2:4" s="25" customFormat="1" x14ac:dyDescent="0.15">
      <c r="B32" s="417"/>
      <c r="C32" s="417"/>
      <c r="D32" s="417"/>
    </row>
    <row r="33" spans="2:5" s="25" customFormat="1" x14ac:dyDescent="0.15">
      <c r="B33" s="431" t="s">
        <v>181</v>
      </c>
      <c r="C33" s="431" t="s">
        <v>180</v>
      </c>
      <c r="D33" s="432" t="s">
        <v>179</v>
      </c>
      <c r="E33" s="430"/>
    </row>
    <row r="34" spans="2:5" s="25" customFormat="1" ht="40.5" x14ac:dyDescent="0.15">
      <c r="B34" s="433">
        <v>1</v>
      </c>
      <c r="C34" s="434" t="s">
        <v>311</v>
      </c>
      <c r="D34" s="434"/>
      <c r="E34" s="430"/>
    </row>
    <row r="35" spans="2:5" s="25" customFormat="1" x14ac:dyDescent="0.15">
      <c r="C35" s="430"/>
      <c r="D35" s="430"/>
    </row>
    <row r="36" spans="2:5" s="25" customFormat="1" x14ac:dyDescent="0.15">
      <c r="B36" s="25" t="s">
        <v>182</v>
      </c>
      <c r="C36" s="56"/>
      <c r="D36" s="56"/>
    </row>
  </sheetData>
  <mergeCells count="7">
    <mergeCell ref="B2:C2"/>
    <mergeCell ref="B4:D4"/>
    <mergeCell ref="B6:D6"/>
    <mergeCell ref="B31:D31"/>
    <mergeCell ref="B26:D26"/>
    <mergeCell ref="B21:D21"/>
    <mergeCell ref="B24:D24"/>
  </mergeCells>
  <phoneticPr fontId="2"/>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表紙</vt:lpstr>
      <vt:lpstr>11_大学の概要_共通</vt:lpstr>
      <vt:lpstr>12_入学・収容定員_共通</vt:lpstr>
      <vt:lpstr>13_職員の概要</vt:lpstr>
      <vt:lpstr>14_学生データ </vt:lpstr>
      <vt:lpstr>15_年間履修登録単位数の上限</vt:lpstr>
      <vt:lpstr>16_年間修得単位状況</vt:lpstr>
      <vt:lpstr>17_各種施設の状況等</vt:lpstr>
      <vt:lpstr>18_授業科目の専任・兼任担当状況</vt:lpstr>
      <vt:lpstr>19_奨学金給付・貸与状況</vt:lpstr>
      <vt:lpstr>20_理事会等の開催状況</vt:lpstr>
      <vt:lpstr>21_評議員会等の開催状況</vt:lpstr>
      <vt:lpstr>22_情報の公表・公開状況</vt:lpstr>
      <vt:lpstr>'11_大学の概要_共通'!Print_Area</vt:lpstr>
      <vt:lpstr>'12_入学・収容定員_共通'!Print_Area</vt:lpstr>
      <vt:lpstr>'13_職員の概要'!Print_Area</vt:lpstr>
      <vt:lpstr>'14_学生データ '!Print_Area</vt:lpstr>
      <vt:lpstr>'16_年間修得単位状況'!Print_Area</vt:lpstr>
      <vt:lpstr>'20_理事会等の開催状況'!Print_Area</vt:lpstr>
      <vt:lpstr>'21_評議員会等の開催状況'!Print_Area</vt:lpstr>
      <vt:lpstr>'22_情報の公表・公開状況'!Print_Area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様式11～22　   基礎データ</dc:title>
  <dc:creator>user4</dc:creator>
  <cp:lastModifiedBy>user1</cp:lastModifiedBy>
  <cp:lastPrinted>2022-06-20T07:39:19Z</cp:lastPrinted>
  <dcterms:created xsi:type="dcterms:W3CDTF">2017-04-07T02:12:43Z</dcterms:created>
  <dcterms:modified xsi:type="dcterms:W3CDTF">2022-08-22T03:00:30Z</dcterms:modified>
</cp:coreProperties>
</file>