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c-4\scan\2023_R5_評価マニュアル関係\2023_R6用_評価校マニュアル関係\"/>
    </mc:Choice>
  </mc:AlternateContent>
  <bookViews>
    <workbookView xWindow="0" yWindow="0" windowWidth="17835" windowHeight="11340" tabRatio="855" firstSheet="2" activeTab="3"/>
  </bookViews>
  <sheets>
    <sheet name="表紙" sheetId="24" r:id="rId1"/>
    <sheet name="11-1_短期大学の概要（改正前設置基準）_共通" sheetId="17" r:id="rId2"/>
    <sheet name="11-1_短期大学の概要（改正前設置基準）_共通_記入例" sheetId="18" r:id="rId3"/>
    <sheet name="11-2-1_短期大学の概要（改正後設置基準）_共通" sheetId="22" r:id="rId4"/>
    <sheet name="11-2-2_基幹教員一覧" sheetId="25" r:id="rId5"/>
    <sheet name="12_入学・収容定員_共通" sheetId="13" r:id="rId6"/>
    <sheet name="12_入学・収容定員_共通_記入例" sheetId="12" r:id="rId7"/>
    <sheet name="13_職員の概要" sheetId="3" r:id="rId8"/>
    <sheet name="14_学生データ" sheetId="5" r:id="rId9"/>
    <sheet name="15_授業科目担当者一覧" sheetId="6" r:id="rId10"/>
    <sheet name="16_研究活動状況表" sheetId="15" r:id="rId11"/>
    <sheet name="17_外部研究資金" sheetId="16" r:id="rId12"/>
    <sheet name="18_理事会" sheetId="7" r:id="rId13"/>
    <sheet name="19_評議員会" sheetId="8" r:id="rId14"/>
    <sheet name="20_情報公表" sheetId="14" r:id="rId15"/>
  </sheets>
  <definedNames>
    <definedName name="_Toc362612676" localSheetId="14">'20_情報公表'!$C$2</definedName>
    <definedName name="_xlnm.Print_Area" localSheetId="1">'11-1_短期大学の概要（改正前設置基準）_共通'!$A$1:$BM$110</definedName>
    <definedName name="_xlnm.Print_Area" localSheetId="2">'11-1_短期大学の概要（改正前設置基準）_共通_記入例'!$A$1:$BM$112</definedName>
    <definedName name="_xlnm.Print_Area" localSheetId="3">'11-2-1_短期大学の概要（改正後設置基準）_共通'!$A$1:$BM$128</definedName>
    <definedName name="_xlnm.Print_Area" localSheetId="5">'12_入学・収容定員_共通'!$A$1:$K$43</definedName>
    <definedName name="_xlnm.Print_Area" localSheetId="6">'12_入学・収容定員_共通_記入例'!$A$1:$L$59</definedName>
    <definedName name="_xlnm.Print_Area" localSheetId="7">'13_職員の概要'!$A$1:$S$12</definedName>
    <definedName name="_xlnm.Print_Area" localSheetId="8">'14_学生データ'!$A$1:$F$67</definedName>
    <definedName name="_xlnm.Print_Area" localSheetId="10">'16_研究活動状況表'!$A$1:$I$25</definedName>
    <definedName name="_xlnm.Print_Area" localSheetId="11">'17_外部研究資金'!$A$1:$E$14</definedName>
    <definedName name="_xlnm.Print_Area" localSheetId="12">'18_理事会'!$A$1:$G$19</definedName>
    <definedName name="_xlnm.Print_Area" localSheetId="13">'19_評議員会'!$A$1:$G$19</definedName>
    <definedName name="_xlnm.Print_Area" localSheetId="14">'20_情報公表'!$A$1:$C$22</definedName>
    <definedName name="_xlnm.Print_Area" localSheetId="0">表紙!$A$1:$B$25</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N78" i="22" l="1"/>
  <c r="AC78" i="22"/>
  <c r="Q78" i="22"/>
  <c r="AZ58" i="22"/>
  <c r="AZ56" i="22"/>
  <c r="AR55" i="22"/>
  <c r="AG55" i="22"/>
  <c r="X55" i="22"/>
  <c r="AZ54" i="22"/>
  <c r="AZ53" i="22"/>
  <c r="AS51" i="22"/>
  <c r="AL51" i="22"/>
  <c r="AG51" i="22"/>
  <c r="AB51" i="22"/>
  <c r="W51" i="22"/>
  <c r="R51" i="22"/>
  <c r="M51" i="22"/>
  <c r="BH46" i="22"/>
  <c r="BE46" i="22"/>
  <c r="BB46" i="22"/>
  <c r="AZ46" i="22"/>
  <c r="AW46" i="22"/>
  <c r="AT46" i="22"/>
  <c r="AQ46" i="22"/>
  <c r="AN46" i="22"/>
  <c r="AK46" i="22"/>
  <c r="AH46" i="22"/>
  <c r="AE46" i="22"/>
  <c r="AB46" i="22"/>
  <c r="Y44" i="22"/>
  <c r="Y43" i="22"/>
  <c r="V42" i="22"/>
  <c r="S42" i="22"/>
  <c r="P42" i="22"/>
  <c r="P39" i="22" s="1"/>
  <c r="M42" i="22"/>
  <c r="M39" i="22" s="1"/>
  <c r="Y41" i="22"/>
  <c r="Y40" i="22"/>
  <c r="V39" i="22"/>
  <c r="Y38" i="22"/>
  <c r="Y37" i="22"/>
  <c r="V36" i="22"/>
  <c r="S36" i="22"/>
  <c r="S33" i="22" s="1"/>
  <c r="P36" i="22"/>
  <c r="P33" i="22" s="1"/>
  <c r="M36" i="22"/>
  <c r="Y35" i="22"/>
  <c r="Y34" i="22"/>
  <c r="M33" i="22"/>
  <c r="Y36" i="22" l="1"/>
  <c r="Y33" i="22" s="1"/>
  <c r="P46" i="22"/>
  <c r="AZ55" i="22"/>
  <c r="V33" i="22"/>
  <c r="V46" i="22" s="1"/>
  <c r="M46" i="22"/>
  <c r="Y42" i="22"/>
  <c r="Y39" i="22" s="1"/>
  <c r="Y46" i="22"/>
  <c r="S39" i="22"/>
  <c r="S46" i="22" s="1"/>
  <c r="K9" i="3" l="1"/>
  <c r="AN64" i="18" l="1"/>
  <c r="AH64" i="18"/>
  <c r="AB64" i="18"/>
  <c r="V64" i="18"/>
  <c r="P64" i="18"/>
  <c r="J64" i="18"/>
  <c r="AZ46" i="18"/>
  <c r="AZ44" i="18"/>
  <c r="AR43" i="18"/>
  <c r="AG43" i="18"/>
  <c r="X43" i="18"/>
  <c r="AZ42" i="18"/>
  <c r="AZ41" i="18"/>
  <c r="AS39" i="18"/>
  <c r="AL39" i="18"/>
  <c r="AG39" i="18"/>
  <c r="AB39" i="18"/>
  <c r="W39" i="18"/>
  <c r="R39" i="18"/>
  <c r="M39" i="18"/>
  <c r="BH34" i="18"/>
  <c r="BE34" i="18"/>
  <c r="BB34" i="18"/>
  <c r="AZ34" i="18"/>
  <c r="AW34" i="18"/>
  <c r="AT34" i="18"/>
  <c r="AQ34" i="18"/>
  <c r="AN34" i="18"/>
  <c r="AK34" i="18"/>
  <c r="AH34" i="18"/>
  <c r="AE34" i="18"/>
  <c r="AB34" i="18"/>
  <c r="Y34" i="18"/>
  <c r="V34" i="18"/>
  <c r="S34" i="18"/>
  <c r="P34" i="18"/>
  <c r="M34" i="18"/>
  <c r="AH62" i="17"/>
  <c r="V62" i="17"/>
  <c r="J62" i="17"/>
  <c r="AZ44" i="17"/>
  <c r="AZ42" i="17"/>
  <c r="AR41" i="17"/>
  <c r="AG41" i="17"/>
  <c r="X41" i="17"/>
  <c r="AZ40" i="17"/>
  <c r="AZ39" i="17"/>
  <c r="AS37" i="17"/>
  <c r="AL37" i="17"/>
  <c r="AG37" i="17"/>
  <c r="AB37" i="17"/>
  <c r="W37" i="17"/>
  <c r="R37" i="17"/>
  <c r="M37" i="17"/>
  <c r="BH33" i="17"/>
  <c r="BE33" i="17"/>
  <c r="BB33" i="17"/>
  <c r="AZ33" i="17"/>
  <c r="AW33" i="17"/>
  <c r="AT33" i="17"/>
  <c r="AQ33" i="17"/>
  <c r="AN33" i="17"/>
  <c r="AK33" i="17"/>
  <c r="AH33" i="17"/>
  <c r="AE33" i="17"/>
  <c r="AB33" i="17"/>
  <c r="Y33" i="17"/>
  <c r="V33" i="17"/>
  <c r="S33" i="17"/>
  <c r="P33" i="17"/>
  <c r="M33" i="17"/>
  <c r="AZ41" i="17" l="1"/>
  <c r="AZ43" i="18"/>
  <c r="H19" i="13"/>
  <c r="G19" i="13"/>
  <c r="F19" i="13"/>
  <c r="E19" i="13"/>
  <c r="D19" i="13"/>
  <c r="H16" i="13"/>
  <c r="G16" i="13"/>
  <c r="F16" i="13"/>
  <c r="F21" i="13" s="1" a="1"/>
  <c r="F21" i="13" s="1"/>
  <c r="E16" i="13"/>
  <c r="D16" i="13"/>
  <c r="H11" i="13"/>
  <c r="G11" i="13"/>
  <c r="F11" i="13"/>
  <c r="E11" i="13"/>
  <c r="D11" i="13"/>
  <c r="H8" i="13"/>
  <c r="G8" i="13"/>
  <c r="G26" i="13" s="1" a="1"/>
  <c r="G26" i="13" s="1"/>
  <c r="F8" i="13"/>
  <c r="F26" i="13" s="1" a="1"/>
  <c r="F26" i="13" s="1"/>
  <c r="E8" i="13"/>
  <c r="E27" i="13" s="1" a="1"/>
  <c r="E27" i="13" s="1"/>
  <c r="D8" i="13"/>
  <c r="D26" i="13" s="1" a="1"/>
  <c r="D26" i="13" s="1"/>
  <c r="D22" i="13" l="1" a="1"/>
  <c r="D22" i="13" s="1"/>
  <c r="H27" i="13" a="1"/>
  <c r="H27" i="13" s="1"/>
  <c r="D21" i="13" a="1"/>
  <c r="D21" i="13" s="1"/>
  <c r="H21" i="13" a="1"/>
  <c r="H21" i="13" s="1"/>
  <c r="I14" i="13"/>
  <c r="G21" i="13" a="1"/>
  <c r="G21" i="13" s="1"/>
  <c r="H22" i="13" a="1"/>
  <c r="H22" i="13" s="1"/>
  <c r="F23" i="13" a="1"/>
  <c r="F23" i="13" s="1"/>
  <c r="E26" i="13" a="1"/>
  <c r="E26" i="13" s="1"/>
  <c r="E28" i="13" s="1"/>
  <c r="H26" i="13" a="1"/>
  <c r="H26" i="13" s="1"/>
  <c r="H28" i="13" s="1"/>
  <c r="F27" i="13" a="1"/>
  <c r="F27" i="13" s="1"/>
  <c r="F28" i="13" s="1"/>
  <c r="F24" i="13" a="1"/>
  <c r="F24" i="13" s="1"/>
  <c r="E22" i="13" a="1"/>
  <c r="E22" i="13" s="1"/>
  <c r="D24" i="13" a="1"/>
  <c r="D24" i="13" s="1"/>
  <c r="G24" i="13" a="1"/>
  <c r="G24" i="13" s="1"/>
  <c r="I6" i="13"/>
  <c r="E21" i="13" a="1"/>
  <c r="E21" i="13" s="1"/>
  <c r="F22" i="13" a="1"/>
  <c r="F22" i="13" s="1"/>
  <c r="D23" i="13" a="1"/>
  <c r="D23" i="13" s="1"/>
  <c r="G23" i="13" a="1"/>
  <c r="G23" i="13" s="1"/>
  <c r="D27" i="13" a="1"/>
  <c r="D27" i="13" s="1"/>
  <c r="D28" i="13" s="1"/>
  <c r="G27" i="13" a="1"/>
  <c r="G27" i="13" s="1"/>
  <c r="G28" i="13" s="1"/>
  <c r="E24" i="13" a="1"/>
  <c r="E24" i="13" s="1"/>
  <c r="H24" i="13" a="1"/>
  <c r="H24" i="13" s="1"/>
  <c r="G22" i="13" a="1"/>
  <c r="G22" i="13" s="1"/>
  <c r="E23" i="13" a="1"/>
  <c r="E23" i="13" s="1"/>
  <c r="H23" i="13" a="1"/>
  <c r="H23" i="13" s="1"/>
  <c r="F25" i="13" l="1"/>
  <c r="E25" i="13"/>
  <c r="G25" i="13"/>
  <c r="D25" i="13"/>
  <c r="H25" i="13"/>
  <c r="I23" i="13" l="1"/>
  <c r="Q6" i="3" l="1"/>
  <c r="Q5" i="3"/>
  <c r="N9" i="3" l="1"/>
  <c r="H35" i="12" l="1"/>
  <c r="G35" i="12"/>
  <c r="F35" i="12"/>
  <c r="E35" i="12"/>
  <c r="D35" i="12"/>
  <c r="H32" i="12"/>
  <c r="G32" i="12"/>
  <c r="F32" i="12"/>
  <c r="E32" i="12"/>
  <c r="D32" i="12"/>
  <c r="H27" i="12"/>
  <c r="G27" i="12"/>
  <c r="F27" i="12"/>
  <c r="E27" i="12"/>
  <c r="D27" i="12"/>
  <c r="H24" i="12"/>
  <c r="G24" i="12"/>
  <c r="F24" i="12"/>
  <c r="E24" i="12"/>
  <c r="D24" i="12"/>
  <c r="H19" i="12"/>
  <c r="G19" i="12"/>
  <c r="F19" i="12"/>
  <c r="E19" i="12"/>
  <c r="D19" i="12"/>
  <c r="H16" i="12"/>
  <c r="G16" i="12"/>
  <c r="F16" i="12"/>
  <c r="E16" i="12"/>
  <c r="E40" i="12" s="1" a="1"/>
  <c r="E40" i="12" s="1"/>
  <c r="D16" i="12"/>
  <c r="H11" i="12"/>
  <c r="G11" i="12"/>
  <c r="F11" i="12"/>
  <c r="F39" i="12" s="1" a="1"/>
  <c r="F39" i="12" s="1"/>
  <c r="E11" i="12"/>
  <c r="D11" i="12"/>
  <c r="H8" i="12"/>
  <c r="G8" i="12"/>
  <c r="G42" i="12" s="1" a="1"/>
  <c r="G42" i="12" s="1"/>
  <c r="F8" i="12"/>
  <c r="E8" i="12"/>
  <c r="D8" i="12"/>
  <c r="D43" i="12" s="1" a="1"/>
  <c r="D43" i="12" s="1"/>
  <c r="I30" i="12" l="1"/>
  <c r="E42" i="12" a="1"/>
  <c r="E42" i="12" s="1"/>
  <c r="F43" i="12" a="1"/>
  <c r="F43" i="12" s="1"/>
  <c r="I14" i="12"/>
  <c r="I22" i="12"/>
  <c r="H43" i="12" a="1"/>
  <c r="H43" i="12" s="1"/>
  <c r="G37" i="12" a="1"/>
  <c r="G37" i="12" s="1"/>
  <c r="E37" i="12" a="1"/>
  <c r="E37" i="12" s="1"/>
  <c r="D38" i="12" a="1"/>
  <c r="D38" i="12" s="1"/>
  <c r="F38" i="12" a="1"/>
  <c r="F38" i="12" s="1"/>
  <c r="H38" i="12" a="1"/>
  <c r="H38" i="12" s="1"/>
  <c r="E39" i="12" a="1"/>
  <c r="E39" i="12" s="1"/>
  <c r="E41" i="12" s="1"/>
  <c r="G39" i="12" a="1"/>
  <c r="G39" i="12" s="1"/>
  <c r="D42" i="12" a="1"/>
  <c r="D42" i="12" s="1"/>
  <c r="D44" i="12" s="1"/>
  <c r="F42" i="12" a="1"/>
  <c r="F42" i="12" s="1"/>
  <c r="H42" i="12" a="1"/>
  <c r="H42" i="12" s="1"/>
  <c r="E43" i="12" a="1"/>
  <c r="E43" i="12" s="1"/>
  <c r="G43" i="12" a="1"/>
  <c r="G43" i="12" s="1"/>
  <c r="G44" i="12" s="1"/>
  <c r="D40" i="12" a="1"/>
  <c r="D40" i="12" s="1"/>
  <c r="F40" i="12" a="1"/>
  <c r="F40" i="12" s="1"/>
  <c r="F41" i="12" s="1"/>
  <c r="H40" i="12" a="1"/>
  <c r="H40" i="12" s="1"/>
  <c r="G40" i="12" a="1"/>
  <c r="G40" i="12" s="1"/>
  <c r="I6" i="12"/>
  <c r="D37" i="12" a="1"/>
  <c r="D37" i="12" s="1"/>
  <c r="F37" i="12" a="1"/>
  <c r="F37" i="12" s="1"/>
  <c r="H37" i="12" a="1"/>
  <c r="H37" i="12" s="1"/>
  <c r="E38" i="12" a="1"/>
  <c r="E38" i="12" s="1"/>
  <c r="G38" i="12" a="1"/>
  <c r="G38" i="12" s="1"/>
  <c r="D39" i="12" a="1"/>
  <c r="D39" i="12" s="1"/>
  <c r="H39" i="12" a="1"/>
  <c r="H39" i="12" s="1"/>
  <c r="E44" i="12" l="1"/>
  <c r="F44" i="12"/>
  <c r="H44" i="12"/>
  <c r="H41" i="12"/>
  <c r="D41" i="12"/>
  <c r="G41" i="12"/>
  <c r="I39" i="12" l="1"/>
  <c r="Q8" i="3" l="1"/>
  <c r="Q7" i="3"/>
  <c r="Q9" i="3" l="1"/>
  <c r="E10" i="8"/>
  <c r="E9" i="8"/>
  <c r="E8" i="8"/>
  <c r="E7" i="8"/>
  <c r="E6" i="8"/>
  <c r="E5" i="8"/>
  <c r="E10" i="7"/>
  <c r="E9" i="7"/>
  <c r="E8" i="7"/>
  <c r="E7" i="7"/>
  <c r="E6" i="7"/>
  <c r="E5" i="7"/>
  <c r="P62" i="17"/>
  <c r="AB62" i="17"/>
  <c r="AN62" i="17"/>
</calcChain>
</file>

<file path=xl/sharedStrings.xml><?xml version="1.0" encoding="utf-8"?>
<sst xmlns="http://schemas.openxmlformats.org/spreadsheetml/2006/main" count="1819" uniqueCount="480">
  <si>
    <t>◯◯短期大学</t>
    <rPh sb="2" eb="4">
      <t>タンキ</t>
    </rPh>
    <rPh sb="4" eb="6">
      <t>ダイガク</t>
    </rPh>
    <phoneticPr fontId="1"/>
  </si>
  <si>
    <t>資料名</t>
    <rPh sb="0" eb="2">
      <t>シリョウ</t>
    </rPh>
    <rPh sb="2" eb="3">
      <t>メイ</t>
    </rPh>
    <phoneticPr fontId="1"/>
  </si>
  <si>
    <t>事項</t>
    <rPh sb="0" eb="2">
      <t>ジコウ</t>
    </rPh>
    <phoneticPr fontId="7"/>
  </si>
  <si>
    <t>記入欄</t>
    <rPh sb="0" eb="3">
      <t>キニュウラン</t>
    </rPh>
    <phoneticPr fontId="7"/>
  </si>
  <si>
    <t>備考</t>
    <rPh sb="0" eb="2">
      <t>ビコウ</t>
    </rPh>
    <phoneticPr fontId="7"/>
  </si>
  <si>
    <t>短期大学の名称</t>
    <rPh sb="0" eb="2">
      <t>タンキ</t>
    </rPh>
    <rPh sb="2" eb="4">
      <t>ダイガク</t>
    </rPh>
    <rPh sb="5" eb="7">
      <t>メイショウ</t>
    </rPh>
    <phoneticPr fontId="7"/>
  </si>
  <si>
    <t>学校本部の所在地</t>
    <rPh sb="0" eb="2">
      <t>ガッコウ</t>
    </rPh>
    <rPh sb="2" eb="4">
      <t>ホンブ</t>
    </rPh>
    <rPh sb="5" eb="8">
      <t>ショザイチ</t>
    </rPh>
    <phoneticPr fontId="7"/>
  </si>
  <si>
    <t>教育研究組織</t>
    <rPh sb="0" eb="2">
      <t>キョウイク</t>
    </rPh>
    <rPh sb="2" eb="4">
      <t>ケンキュウ</t>
    </rPh>
    <rPh sb="4" eb="6">
      <t>ソシキ</t>
    </rPh>
    <phoneticPr fontId="7"/>
  </si>
  <si>
    <t>開設年月日</t>
  </si>
  <si>
    <t>所　　在　　地</t>
    <rPh sb="0" eb="1">
      <t>トコロ</t>
    </rPh>
    <rPh sb="3" eb="4">
      <t>ザイ</t>
    </rPh>
    <rPh sb="6" eb="7">
      <t>チ</t>
    </rPh>
    <phoneticPr fontId="7"/>
  </si>
  <si>
    <t>○○学科（○○専攻）</t>
    <rPh sb="2" eb="4">
      <t>ガッカ</t>
    </rPh>
    <rPh sb="7" eb="9">
      <t>センコウ</t>
    </rPh>
    <phoneticPr fontId="7"/>
  </si>
  <si>
    <t>別科等</t>
    <rPh sb="0" eb="2">
      <t>ベッカ</t>
    </rPh>
    <rPh sb="2" eb="3">
      <t>トウ</t>
    </rPh>
    <phoneticPr fontId="7"/>
  </si>
  <si>
    <t>別科等の名称</t>
    <rPh sb="0" eb="2">
      <t>ベッカ</t>
    </rPh>
    <rPh sb="2" eb="3">
      <t>トウ</t>
    </rPh>
    <rPh sb="4" eb="6">
      <t>メイショウ</t>
    </rPh>
    <phoneticPr fontId="7"/>
  </si>
  <si>
    <t>学生募集停止中の学科・専攻科等</t>
    <rPh sb="0" eb="2">
      <t>ガクセイ</t>
    </rPh>
    <rPh sb="2" eb="4">
      <t>ボシュウ</t>
    </rPh>
    <rPh sb="4" eb="6">
      <t>テイシ</t>
    </rPh>
    <rPh sb="6" eb="7">
      <t>チュウ</t>
    </rPh>
    <rPh sb="8" eb="10">
      <t>ガッカ</t>
    </rPh>
    <rPh sb="11" eb="14">
      <t>センコウカ</t>
    </rPh>
    <rPh sb="14" eb="15">
      <t>トウ</t>
    </rPh>
    <phoneticPr fontId="7"/>
  </si>
  <si>
    <t>□□学科□□専攻（　　年度学生募集停止，在学生数　　人）</t>
    <rPh sb="2" eb="4">
      <t>ガッカ</t>
    </rPh>
    <rPh sb="6" eb="8">
      <t>センコウ</t>
    </rPh>
    <rPh sb="11" eb="13">
      <t>ネンド</t>
    </rPh>
    <rPh sb="13" eb="15">
      <t>ガクセイ</t>
    </rPh>
    <rPh sb="15" eb="17">
      <t>ボシュウ</t>
    </rPh>
    <rPh sb="17" eb="19">
      <t>テイシ</t>
    </rPh>
    <rPh sb="20" eb="23">
      <t>ザイガクセイ</t>
    </rPh>
    <rPh sb="23" eb="24">
      <t>スウ</t>
    </rPh>
    <rPh sb="26" eb="27">
      <t>ヒト</t>
    </rPh>
    <phoneticPr fontId="7"/>
  </si>
  <si>
    <t>教員組織</t>
    <rPh sb="0" eb="2">
      <t>キョウイン</t>
    </rPh>
    <rPh sb="2" eb="4">
      <t>ソシキ</t>
    </rPh>
    <phoneticPr fontId="7"/>
  </si>
  <si>
    <t>学科・専攻課程の名称</t>
    <rPh sb="0" eb="2">
      <t>ガッカ</t>
    </rPh>
    <rPh sb="3" eb="5">
      <t>センコウ</t>
    </rPh>
    <rPh sb="5" eb="7">
      <t>カテイ</t>
    </rPh>
    <rPh sb="8" eb="10">
      <t>メイショウ</t>
    </rPh>
    <phoneticPr fontId="7"/>
  </si>
  <si>
    <t>専　　任　　教　　員　　等</t>
    <rPh sb="0" eb="1">
      <t>アツム</t>
    </rPh>
    <rPh sb="3" eb="4">
      <t>ニン</t>
    </rPh>
    <rPh sb="6" eb="7">
      <t>キョウ</t>
    </rPh>
    <rPh sb="9" eb="10">
      <t>イン</t>
    </rPh>
    <rPh sb="12" eb="13">
      <t>トウ</t>
    </rPh>
    <phoneticPr fontId="7"/>
  </si>
  <si>
    <t>教授</t>
    <rPh sb="0" eb="2">
      <t>キョウジュ</t>
    </rPh>
    <phoneticPr fontId="7"/>
  </si>
  <si>
    <t>准教授</t>
    <rPh sb="0" eb="1">
      <t>ジュン</t>
    </rPh>
    <rPh sb="1" eb="3">
      <t>キョウジュ</t>
    </rPh>
    <phoneticPr fontId="7"/>
  </si>
  <si>
    <t>講師</t>
    <rPh sb="0" eb="2">
      <t>コウシ</t>
    </rPh>
    <phoneticPr fontId="7"/>
  </si>
  <si>
    <t>助教</t>
    <rPh sb="0" eb="1">
      <t>ジョ</t>
    </rPh>
    <rPh sb="1" eb="2">
      <t>キョウ</t>
    </rPh>
    <phoneticPr fontId="7"/>
  </si>
  <si>
    <t>計</t>
    <rPh sb="0" eb="1">
      <t>ケイ</t>
    </rPh>
    <phoneticPr fontId="7"/>
  </si>
  <si>
    <t>基準数</t>
    <rPh sb="0" eb="2">
      <t>キジュン</t>
    </rPh>
    <rPh sb="2" eb="3">
      <t>スウ</t>
    </rPh>
    <phoneticPr fontId="7"/>
  </si>
  <si>
    <t>助手</t>
    <rPh sb="0" eb="2">
      <t>ジョシュ</t>
    </rPh>
    <phoneticPr fontId="7"/>
  </si>
  <si>
    <t>人</t>
    <phoneticPr fontId="7"/>
  </si>
  <si>
    <t>人</t>
    <rPh sb="0" eb="1">
      <t>ヒト</t>
    </rPh>
    <phoneticPr fontId="7"/>
  </si>
  <si>
    <t>―</t>
    <phoneticPr fontId="7"/>
  </si>
  <si>
    <t>専攻科</t>
    <rPh sb="0" eb="3">
      <t>センコウカ</t>
    </rPh>
    <phoneticPr fontId="7"/>
  </si>
  <si>
    <t>○○専攻</t>
    <rPh sb="2" eb="4">
      <t>センコウ</t>
    </rPh>
    <phoneticPr fontId="7"/>
  </si>
  <si>
    <t>校地等</t>
    <rPh sb="0" eb="2">
      <t>コウチ</t>
    </rPh>
    <rPh sb="2" eb="3">
      <t>トウ</t>
    </rPh>
    <phoneticPr fontId="7"/>
  </si>
  <si>
    <t>区　　　分</t>
    <rPh sb="0" eb="1">
      <t>ク</t>
    </rPh>
    <rPh sb="4" eb="5">
      <t>ブン</t>
    </rPh>
    <phoneticPr fontId="7"/>
  </si>
  <si>
    <t>基準面積</t>
    <rPh sb="0" eb="2">
      <t>キジュン</t>
    </rPh>
    <rPh sb="2" eb="4">
      <t>メンセキ</t>
    </rPh>
    <phoneticPr fontId="7"/>
  </si>
  <si>
    <t>専用</t>
    <rPh sb="0" eb="2">
      <t>センヨウ</t>
    </rPh>
    <phoneticPr fontId="7"/>
  </si>
  <si>
    <t>共用</t>
    <rPh sb="0" eb="2">
      <t>キョウヨウ</t>
    </rPh>
    <phoneticPr fontId="7"/>
  </si>
  <si>
    <t>校舎敷地面積</t>
    <rPh sb="0" eb="1">
      <t>コウ</t>
    </rPh>
    <rPh sb="1" eb="2">
      <t>シャ</t>
    </rPh>
    <rPh sb="2" eb="4">
      <t>シキチ</t>
    </rPh>
    <rPh sb="4" eb="6">
      <t>メンセキ</t>
    </rPh>
    <phoneticPr fontId="7"/>
  </si>
  <si>
    <t>㎡</t>
    <phoneticPr fontId="7"/>
  </si>
  <si>
    <t>運 動 場 用 地</t>
    <rPh sb="0" eb="1">
      <t>ウン</t>
    </rPh>
    <rPh sb="2" eb="3">
      <t>ドウ</t>
    </rPh>
    <rPh sb="4" eb="5">
      <t>バ</t>
    </rPh>
    <rPh sb="6" eb="7">
      <t>ヨウ</t>
    </rPh>
    <rPh sb="8" eb="9">
      <t>チ</t>
    </rPh>
    <phoneticPr fontId="7"/>
  </si>
  <si>
    <t>校地面積計</t>
    <rPh sb="0" eb="1">
      <t>コウ</t>
    </rPh>
    <rPh sb="1" eb="3">
      <t>ジメン</t>
    </rPh>
    <rPh sb="3" eb="4">
      <t>セキ</t>
    </rPh>
    <rPh sb="4" eb="5">
      <t>ケイ</t>
    </rPh>
    <phoneticPr fontId="7"/>
  </si>
  <si>
    <t>その他</t>
    <rPh sb="2" eb="3">
      <t>ホカ</t>
    </rPh>
    <phoneticPr fontId="7"/>
  </si>
  <si>
    <t>校　　舎　　等</t>
    <rPh sb="0" eb="1">
      <t>コウ</t>
    </rPh>
    <rPh sb="3" eb="4">
      <t>シャ</t>
    </rPh>
    <rPh sb="6" eb="7">
      <t>トウ</t>
    </rPh>
    <phoneticPr fontId="7"/>
  </si>
  <si>
    <t>校舎面積計</t>
    <rPh sb="0" eb="2">
      <t>コウシャ</t>
    </rPh>
    <rPh sb="2" eb="4">
      <t>メンセキ</t>
    </rPh>
    <rPh sb="4" eb="5">
      <t>ケイ</t>
    </rPh>
    <phoneticPr fontId="7"/>
  </si>
  <si>
    <t>教員研究室</t>
    <rPh sb="0" eb="2">
      <t>キョウイン</t>
    </rPh>
    <rPh sb="2" eb="5">
      <t>ケンキュウシツ</t>
    </rPh>
    <phoneticPr fontId="7"/>
  </si>
  <si>
    <t>室</t>
    <rPh sb="0" eb="1">
      <t>シツ</t>
    </rPh>
    <phoneticPr fontId="7"/>
  </si>
  <si>
    <t>教室等施設</t>
    <rPh sb="0" eb="2">
      <t>キョウシツ</t>
    </rPh>
    <rPh sb="2" eb="3">
      <t>トウ</t>
    </rPh>
    <rPh sb="3" eb="5">
      <t>シセツ</t>
    </rPh>
    <phoneticPr fontId="7"/>
  </si>
  <si>
    <t>○○キャンパス教室等施設</t>
    <rPh sb="7" eb="9">
      <t>キョウシツ</t>
    </rPh>
    <rPh sb="9" eb="10">
      <t>トウ</t>
    </rPh>
    <rPh sb="10" eb="12">
      <t>シセツ</t>
    </rPh>
    <phoneticPr fontId="7"/>
  </si>
  <si>
    <t>△△キャンパス教室等施設</t>
    <rPh sb="7" eb="9">
      <t>キョウシツ</t>
    </rPh>
    <rPh sb="9" eb="10">
      <t>トウ</t>
    </rPh>
    <rPh sb="10" eb="12">
      <t>シセツ</t>
    </rPh>
    <phoneticPr fontId="7"/>
  </si>
  <si>
    <t>サテライトキャンパス等</t>
    <rPh sb="10" eb="11">
      <t>トウ</t>
    </rPh>
    <phoneticPr fontId="7"/>
  </si>
  <si>
    <t>図書館・図書資料等</t>
    <rPh sb="4" eb="6">
      <t>トショ</t>
    </rPh>
    <rPh sb="6" eb="8">
      <t>シリョウ</t>
    </rPh>
    <rPh sb="8" eb="9">
      <t>トウ</t>
    </rPh>
    <phoneticPr fontId="7"/>
  </si>
  <si>
    <t>図書館等の名称</t>
    <rPh sb="0" eb="3">
      <t>トショカン</t>
    </rPh>
    <rPh sb="3" eb="4">
      <t>トウ</t>
    </rPh>
    <rPh sb="5" eb="7">
      <t>メイショウ</t>
    </rPh>
    <phoneticPr fontId="7"/>
  </si>
  <si>
    <t>面積</t>
    <rPh sb="0" eb="2">
      <t>メンセキ</t>
    </rPh>
    <phoneticPr fontId="7"/>
  </si>
  <si>
    <t>閲覧座席数</t>
    <rPh sb="0" eb="2">
      <t>エツラン</t>
    </rPh>
    <rPh sb="2" eb="5">
      <t>ザセキスウ</t>
    </rPh>
    <phoneticPr fontId="7"/>
  </si>
  <si>
    <t>○○図書館本館</t>
    <rPh sb="2" eb="5">
      <t>トショカン</t>
    </rPh>
    <rPh sb="5" eb="7">
      <t>ホンカン</t>
    </rPh>
    <phoneticPr fontId="7"/>
  </si>
  <si>
    <t>サテライトキャンパス</t>
    <phoneticPr fontId="7"/>
  </si>
  <si>
    <t>図書〔うち外国書〕</t>
    <rPh sb="0" eb="2">
      <t>トショ</t>
    </rPh>
    <phoneticPr fontId="7"/>
  </si>
  <si>
    <t>〔</t>
    <phoneticPr fontId="7"/>
  </si>
  <si>
    <t>〕</t>
    <phoneticPr fontId="7"/>
  </si>
  <si>
    <t>冊</t>
    <phoneticPr fontId="7"/>
  </si>
  <si>
    <t>種</t>
    <phoneticPr fontId="7"/>
  </si>
  <si>
    <t>△△図書館△△分館</t>
    <rPh sb="2" eb="5">
      <t>トショカン</t>
    </rPh>
    <rPh sb="7" eb="9">
      <t>ブンカン</t>
    </rPh>
    <phoneticPr fontId="7"/>
  </si>
  <si>
    <t>○○キャンパス</t>
    <phoneticPr fontId="7"/>
  </si>
  <si>
    <t>教員以外の職員の概要（人）</t>
    <phoneticPr fontId="1"/>
  </si>
  <si>
    <t>専任</t>
  </si>
  <si>
    <t>兼任</t>
  </si>
  <si>
    <t>計</t>
  </si>
  <si>
    <t>事務職員</t>
    <phoneticPr fontId="1"/>
  </si>
  <si>
    <t>技術職員</t>
  </si>
  <si>
    <t>図書館・学習資源センター等の専門事務職員</t>
  </si>
  <si>
    <t>その他の職員</t>
  </si>
  <si>
    <t>［注］</t>
    <rPh sb="1" eb="2">
      <t>チュウ</t>
    </rPh>
    <phoneticPr fontId="1"/>
  </si>
  <si>
    <t>学科・専攻課程名</t>
    <rPh sb="0" eb="2">
      <t>ガッカ</t>
    </rPh>
    <rPh sb="3" eb="5">
      <t>センコウ</t>
    </rPh>
    <rPh sb="5" eb="7">
      <t>カテイ</t>
    </rPh>
    <rPh sb="7" eb="8">
      <t>メイ</t>
    </rPh>
    <phoneticPr fontId="12"/>
  </si>
  <si>
    <t>項目</t>
    <rPh sb="0" eb="2">
      <t>コウモク</t>
    </rPh>
    <phoneticPr fontId="7"/>
  </si>
  <si>
    <t>入学定員に対する平均比率</t>
    <rPh sb="0" eb="2">
      <t>ニュウガク</t>
    </rPh>
    <rPh sb="2" eb="4">
      <t>テイイン</t>
    </rPh>
    <rPh sb="5" eb="6">
      <t>タイ</t>
    </rPh>
    <rPh sb="8" eb="10">
      <t>ヘイキン</t>
    </rPh>
    <rPh sb="10" eb="12">
      <t>ヒリツ</t>
    </rPh>
    <phoneticPr fontId="7"/>
  </si>
  <si>
    <t>備　考</t>
    <rPh sb="0" eb="1">
      <t>ソナエ</t>
    </rPh>
    <rPh sb="2" eb="3">
      <t>コウ</t>
    </rPh>
    <phoneticPr fontId="12"/>
  </si>
  <si>
    <t>志願者数</t>
    <rPh sb="0" eb="3">
      <t>シガンシャ</t>
    </rPh>
    <rPh sb="3" eb="4">
      <t>スウ</t>
    </rPh>
    <phoneticPr fontId="12"/>
  </si>
  <si>
    <t>合格者数</t>
    <rPh sb="0" eb="3">
      <t>ゴウカクシャ</t>
    </rPh>
    <rPh sb="3" eb="4">
      <t>スウ</t>
    </rPh>
    <phoneticPr fontId="12"/>
  </si>
  <si>
    <t>入学者数</t>
    <rPh sb="0" eb="3">
      <t>ニュウガクシャ</t>
    </rPh>
    <rPh sb="3" eb="4">
      <t>スウ</t>
    </rPh>
    <phoneticPr fontId="12"/>
  </si>
  <si>
    <t>入学定員</t>
    <rPh sb="0" eb="2">
      <t>ニュウガク</t>
    </rPh>
    <rPh sb="2" eb="4">
      <t>テイイン</t>
    </rPh>
    <phoneticPr fontId="12"/>
  </si>
  <si>
    <t>入学定員充足率</t>
    <rPh sb="0" eb="2">
      <t>ニュウガク</t>
    </rPh>
    <rPh sb="2" eb="4">
      <t>テイイン</t>
    </rPh>
    <rPh sb="4" eb="6">
      <t>ジュウソク</t>
    </rPh>
    <rPh sb="6" eb="7">
      <t>リツ</t>
    </rPh>
    <phoneticPr fontId="12"/>
  </si>
  <si>
    <t>在籍学生数</t>
    <rPh sb="0" eb="2">
      <t>ザイセキ</t>
    </rPh>
    <rPh sb="2" eb="4">
      <t>ガクセイ</t>
    </rPh>
    <rPh sb="4" eb="5">
      <t>スウ</t>
    </rPh>
    <phoneticPr fontId="12"/>
  </si>
  <si>
    <t>収容定員</t>
    <rPh sb="0" eb="2">
      <t>シュウヨウ</t>
    </rPh>
    <rPh sb="2" eb="4">
      <t>テイイン</t>
    </rPh>
    <phoneticPr fontId="12"/>
  </si>
  <si>
    <t>収容定員充足率</t>
    <rPh sb="0" eb="2">
      <t>シュウヨウ</t>
    </rPh>
    <rPh sb="2" eb="4">
      <t>テイイン</t>
    </rPh>
    <rPh sb="4" eb="7">
      <t>ジュウソクリツ</t>
    </rPh>
    <phoneticPr fontId="12"/>
  </si>
  <si>
    <t>学科（専攻課程）合計</t>
    <rPh sb="0" eb="2">
      <t>ガッカ</t>
    </rPh>
    <rPh sb="3" eb="5">
      <t>センコウ</t>
    </rPh>
    <rPh sb="5" eb="7">
      <t>カテイ</t>
    </rPh>
    <rPh sb="8" eb="10">
      <t>ゴウケイ</t>
    </rPh>
    <phoneticPr fontId="12"/>
  </si>
  <si>
    <t>入学定員</t>
    <rPh sb="0" eb="2">
      <t>ニュウガク</t>
    </rPh>
    <rPh sb="2" eb="4">
      <t>テイイン</t>
    </rPh>
    <phoneticPr fontId="7"/>
  </si>
  <si>
    <t>入学者数</t>
    <rPh sb="0" eb="3">
      <t>ニュウガクシャ</t>
    </rPh>
    <rPh sb="3" eb="4">
      <t>スウ</t>
    </rPh>
    <phoneticPr fontId="7"/>
  </si>
  <si>
    <t>収容定員</t>
    <rPh sb="0" eb="2">
      <t>シュウヨウ</t>
    </rPh>
    <rPh sb="2" eb="4">
      <t>テイイン</t>
    </rPh>
    <phoneticPr fontId="7"/>
  </si>
  <si>
    <t>在籍学生数</t>
    <rPh sb="0" eb="2">
      <t>ザイセキ</t>
    </rPh>
    <rPh sb="2" eb="4">
      <t>ガクセイ</t>
    </rPh>
    <rPh sb="4" eb="5">
      <t>スウ</t>
    </rPh>
    <phoneticPr fontId="7"/>
  </si>
  <si>
    <t>［注］</t>
    <phoneticPr fontId="12"/>
  </si>
  <si>
    <t>１　学生を募集している学科・専攻課程、専攻科・別科等ごとに行を追加して作成してください。</t>
    <rPh sb="2" eb="4">
      <t>_x0000__x0000__x0000__x0000_</t>
    </rPh>
    <rPh sb="5" eb="7">
      <t>_x0000__x0000__x0000__x0000_</t>
    </rPh>
    <rPh sb="11" eb="13">
      <t>_x0000__x0000__x0000_</t>
    </rPh>
    <rPh sb="14" eb="16">
      <t>_x0000__x0000__x0000__x0000_</t>
    </rPh>
    <rPh sb="16" eb="18">
      <t>カテイ</t>
    </rPh>
    <rPh sb="19" eb="22">
      <t>_x0000__x0000__x0000__x0000__x0000_</t>
    </rPh>
    <rPh sb="23" eb="25">
      <t/>
    </rPh>
    <rPh sb="25" eb="26">
      <t>サク</t>
    </rPh>
    <rPh sb="29" eb="30">
      <t>セイト</t>
    </rPh>
    <rPh sb="31" eb="33">
      <t>ウ坮_x0002_</t>
    </rPh>
    <rPh sb="35" eb="37">
      <t/>
    </rPh>
    <phoneticPr fontId="7"/>
  </si>
  <si>
    <t>４　学科・専攻課程、専攻科等が完成年度に達していない場合、その旨を備考に記載してください。</t>
    <rPh sb="2" eb="4">
      <t>ガッカ</t>
    </rPh>
    <rPh sb="5" eb="7">
      <t>センコウ</t>
    </rPh>
    <rPh sb="7" eb="9">
      <t>カテイ</t>
    </rPh>
    <rPh sb="12" eb="13">
      <t>カ</t>
    </rPh>
    <rPh sb="31" eb="32">
      <t>ムネ</t>
    </rPh>
    <rPh sb="33" eb="35">
      <t>ビコウ</t>
    </rPh>
    <rPh sb="36" eb="38">
      <t>キサイ</t>
    </rPh>
    <phoneticPr fontId="7"/>
  </si>
  <si>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7"/>
  </si>
  <si>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7"/>
  </si>
  <si>
    <t>様式14</t>
    <rPh sb="0" eb="2">
      <t>ヨウシキ</t>
    </rPh>
    <phoneticPr fontId="1"/>
  </si>
  <si>
    <t>学生データ</t>
    <rPh sb="0" eb="2">
      <t>ガクセイ</t>
    </rPh>
    <phoneticPr fontId="1"/>
  </si>
  <si>
    <t>学科・専攻課程</t>
    <rPh sb="0" eb="2">
      <t>ガッカ</t>
    </rPh>
    <rPh sb="3" eb="5">
      <t>センコウ</t>
    </rPh>
    <rPh sb="5" eb="7">
      <t>カテイ</t>
    </rPh>
    <phoneticPr fontId="1"/>
  </si>
  <si>
    <t>教育課程に対応した授業科目担当者一覧</t>
    <rPh sb="0" eb="2">
      <t>キョウイク</t>
    </rPh>
    <rPh sb="2" eb="4">
      <t>カテイ</t>
    </rPh>
    <phoneticPr fontId="1"/>
  </si>
  <si>
    <t>授業科目</t>
    <rPh sb="0" eb="2">
      <t>ジュギョウ</t>
    </rPh>
    <rPh sb="2" eb="4">
      <t>カモク</t>
    </rPh>
    <phoneticPr fontId="1"/>
  </si>
  <si>
    <t>職位</t>
    <rPh sb="0" eb="2">
      <t>ショクイ</t>
    </rPh>
    <phoneticPr fontId="1"/>
  </si>
  <si>
    <t>担当教員名</t>
    <rPh sb="0" eb="2">
      <t>タントウ</t>
    </rPh>
    <rPh sb="2" eb="4">
      <t>キョウイン</t>
    </rPh>
    <rPh sb="4" eb="5">
      <t>メイ</t>
    </rPh>
    <phoneticPr fontId="1"/>
  </si>
  <si>
    <t>○○科目</t>
    <rPh sb="2" eb="4">
      <t>カモク</t>
    </rPh>
    <phoneticPr fontId="1"/>
  </si>
  <si>
    <t>様式16</t>
    <rPh sb="0" eb="2">
      <t>ヨウシキ</t>
    </rPh>
    <phoneticPr fontId="1"/>
  </si>
  <si>
    <t>開催日現在の状況</t>
  </si>
  <si>
    <t>開催年月日
開催時間</t>
    <phoneticPr fontId="1"/>
  </si>
  <si>
    <t>出 席 者 数 等</t>
  </si>
  <si>
    <t>監事の
出席状況</t>
    <phoneticPr fontId="1"/>
  </si>
  <si>
    <t>定 員</t>
  </si>
  <si>
    <t>現 員（a）</t>
  </si>
  <si>
    <t>実出席率
 （b/a）</t>
    <phoneticPr fontId="1"/>
  </si>
  <si>
    <t>意思表示
出席者数</t>
    <phoneticPr fontId="1"/>
  </si>
  <si>
    <t>／</t>
    <phoneticPr fontId="1"/>
  </si>
  <si>
    <t>様式17</t>
    <rPh sb="0" eb="2">
      <t>ヨウシキ</t>
    </rPh>
    <phoneticPr fontId="1"/>
  </si>
  <si>
    <t>出席評議員数
（b）</t>
    <rPh sb="2" eb="5">
      <t>ヒョウギイン</t>
    </rPh>
    <phoneticPr fontId="1"/>
  </si>
  <si>
    <t>様式13</t>
    <rPh sb="0" eb="2">
      <t>ヨウシキ</t>
    </rPh>
    <phoneticPr fontId="1"/>
  </si>
  <si>
    <t>専攻の名称</t>
    <rPh sb="0" eb="2">
      <t>センコウ</t>
    </rPh>
    <rPh sb="3" eb="5">
      <t>メイショウ</t>
    </rPh>
    <phoneticPr fontId="7"/>
  </si>
  <si>
    <t>B学科</t>
  </si>
  <si>
    <t>３　学科・専攻課程の改組等により、新旧の学科・専攻課程が併存している場合には、新旧両方を併記し、 「備考」に記載してください。</t>
    <rPh sb="5" eb="7">
      <t>センコウ</t>
    </rPh>
    <rPh sb="7" eb="9">
      <t>カテイ</t>
    </rPh>
    <rPh sb="23" eb="25">
      <t>センコウ</t>
    </rPh>
    <rPh sb="25" eb="27">
      <t>カテイ</t>
    </rPh>
    <phoneticPr fontId="7"/>
  </si>
  <si>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phoneticPr fontId="7"/>
  </si>
  <si>
    <t>① 卒業者数（人）</t>
    <rPh sb="2" eb="4">
      <t>ソツギョウ</t>
    </rPh>
    <phoneticPr fontId="1"/>
  </si>
  <si>
    <t>② 退学者数（人）</t>
    <rPh sb="2" eb="4">
      <t>タイガク</t>
    </rPh>
    <rPh sb="4" eb="5">
      <t>シャ</t>
    </rPh>
    <phoneticPr fontId="1"/>
  </si>
  <si>
    <t>③ 休学者数（人）</t>
    <phoneticPr fontId="1"/>
  </si>
  <si>
    <t>④ 就職者数（人）</t>
    <phoneticPr fontId="1"/>
  </si>
  <si>
    <t>⑤ 進学者数（人）</t>
    <phoneticPr fontId="1"/>
  </si>
  <si>
    <t>４  「実出席率（b/a）」欄には、百分率で小数点以下第1位まで記入してください（小数点以下第2位を四捨五入）。</t>
    <phoneticPr fontId="1"/>
  </si>
  <si>
    <t>４  「実出席率（b/a）」欄には、百分率で小数点以下第1位まで記入してください（小数点以下第2位を四捨五入）。</t>
    <phoneticPr fontId="1"/>
  </si>
  <si>
    <t>学生数</t>
    <rPh sb="0" eb="3">
      <t>ガクセイスウ</t>
    </rPh>
    <phoneticPr fontId="1"/>
  </si>
  <si>
    <t>１  「その他の職員」とは、守衛、自動車運転手、作業員等の技能労務職員等を指します。</t>
    <phoneticPr fontId="1"/>
  </si>
  <si>
    <t>２　契約職員、派遣職員等は「兼任」に分類してください。</t>
    <phoneticPr fontId="1"/>
  </si>
  <si>
    <t>区分</t>
    <rPh sb="0" eb="2">
      <t>クブン</t>
    </rPh>
    <phoneticPr fontId="1"/>
  </si>
  <si>
    <t>教員配置</t>
    <rPh sb="0" eb="2">
      <t>キョウイン</t>
    </rPh>
    <rPh sb="2" eb="4">
      <t>ハイチ</t>
    </rPh>
    <phoneticPr fontId="1"/>
  </si>
  <si>
    <t>２　「定員」及び「現員（a）」欄には、開催日当日の人数を記入してください。</t>
    <phoneticPr fontId="1"/>
  </si>
  <si>
    <t>３　「意思表示出席者数」欄には、寄附行為に「書面をもってあらかじめ意思を表示したものは出席者とみなす」等が</t>
    <phoneticPr fontId="1"/>
  </si>
  <si>
    <t>５　「監事の出席状況」欄には、「／」の右側に監事数（現員）を記入し、左側に当該理事会に出席した監事数を記入</t>
    <phoneticPr fontId="1"/>
  </si>
  <si>
    <t>５　「監事の出席状況」欄には、「／」の右側に監事数（現員）を記入し、左側に当該評議員会に出席した監事数を記入</t>
    <phoneticPr fontId="1"/>
  </si>
  <si>
    <t>　　してください。</t>
    <phoneticPr fontId="1"/>
  </si>
  <si>
    <t>　　○他学科所属教員は「学科名」を記載してください。</t>
    <rPh sb="17" eb="19">
      <t>キサイ</t>
    </rPh>
    <phoneticPr fontId="1"/>
  </si>
  <si>
    <t>　　○非常勤・併設大学所属教員は「非常勤」と記載してください。</t>
    <rPh sb="22" eb="24">
      <t>キサイ</t>
    </rPh>
    <phoneticPr fontId="1"/>
  </si>
  <si>
    <t>○○学科</t>
    <rPh sb="2" eb="4">
      <t>ガッカ</t>
    </rPh>
    <phoneticPr fontId="7"/>
  </si>
  <si>
    <t>■■学科</t>
    <rPh sb="2" eb="4">
      <t>ガッカ</t>
    </rPh>
    <phoneticPr fontId="7"/>
  </si>
  <si>
    <t>△△キャンパス</t>
    <phoneticPr fontId="7"/>
  </si>
  <si>
    <t>⑥ 科目等履修生（人）</t>
    <rPh sb="2" eb="4">
      <t>カモク</t>
    </rPh>
    <rPh sb="4" eb="5">
      <t>トウ</t>
    </rPh>
    <rPh sb="5" eb="8">
      <t>リシュウセイ</t>
    </rPh>
    <phoneticPr fontId="1"/>
  </si>
  <si>
    <t>⑦ 長期履修生（人）</t>
    <rPh sb="2" eb="4">
      <t>チョウキ</t>
    </rPh>
    <rPh sb="4" eb="7">
      <t>リシュウセイ</t>
    </rPh>
    <phoneticPr fontId="1"/>
  </si>
  <si>
    <t>　　○当該学科所属教員は空欄としてください。</t>
    <rPh sb="12" eb="14">
      <t>クウラン</t>
    </rPh>
    <phoneticPr fontId="1"/>
  </si>
  <si>
    <t>―</t>
    <phoneticPr fontId="1"/>
  </si>
  <si>
    <t>様式</t>
    <rPh sb="0" eb="2">
      <t>ヨウシキ</t>
    </rPh>
    <phoneticPr fontId="1"/>
  </si>
  <si>
    <t>（人）</t>
    <rPh sb="1" eb="2">
      <t>ニン</t>
    </rPh>
    <phoneticPr fontId="1"/>
  </si>
  <si>
    <t>○○図書館</t>
    <rPh sb="2" eb="5">
      <t>トショカン</t>
    </rPh>
    <phoneticPr fontId="7"/>
  </si>
  <si>
    <t>　学生数</t>
    <rPh sb="1" eb="4">
      <t>ガクセイスウ</t>
    </rPh>
    <phoneticPr fontId="1"/>
  </si>
  <si>
    <t xml:space="preserve">　教員以外の職員の概要 </t>
    <phoneticPr fontId="1"/>
  </si>
  <si>
    <t>　学生データ</t>
    <phoneticPr fontId="1"/>
  </si>
  <si>
    <t>　理事会の開催状況</t>
    <phoneticPr fontId="1"/>
  </si>
  <si>
    <t>１  説明を付す必要があると思われるものについては、備考欄に記述してください。</t>
    <phoneticPr fontId="1"/>
  </si>
  <si>
    <t>３　「教員配置」には、以下のように記載してください。</t>
    <rPh sb="11" eb="13">
      <t>イカ</t>
    </rPh>
    <rPh sb="17" eb="19">
      <t>キサイ</t>
    </rPh>
    <phoneticPr fontId="1"/>
  </si>
  <si>
    <t xml:space="preserve">    記入してください。</t>
    <phoneticPr fontId="1"/>
  </si>
  <si>
    <t>４　全学科共通の科目群についてはタイトルを「全学科共通」等、複数学科共通の科目群等がある場合にはタイトルを 「○○学科・</t>
    <rPh sb="2" eb="3">
      <t>ゼン</t>
    </rPh>
    <rPh sb="3" eb="5">
      <t>ガッカ</t>
    </rPh>
    <rPh sb="5" eb="7">
      <t>キョウツウ</t>
    </rPh>
    <rPh sb="6" eb="7">
      <t>スウガッカ</t>
    </rPh>
    <rPh sb="8" eb="10">
      <t>カモク</t>
    </rPh>
    <rPh sb="10" eb="11">
      <t>グン</t>
    </rPh>
    <rPh sb="22" eb="23">
      <t>ゼン</t>
    </rPh>
    <rPh sb="23" eb="25">
      <t>ガッカ</t>
    </rPh>
    <rPh sb="25" eb="27">
      <t>キョウツウ</t>
    </rPh>
    <rPh sb="28" eb="29">
      <t>トウ</t>
    </rPh>
    <rPh sb="30" eb="32">
      <t>フクスウ</t>
    </rPh>
    <rPh sb="32" eb="34">
      <t>ガッカ</t>
    </rPh>
    <rPh sb="34" eb="36">
      <t>キョウツウ</t>
    </rPh>
    <rPh sb="37" eb="39">
      <t>カモク</t>
    </rPh>
    <rPh sb="39" eb="40">
      <t>グン</t>
    </rPh>
    <rPh sb="40" eb="41">
      <t>トウ</t>
    </rPh>
    <rPh sb="44" eb="46">
      <t>バアイ</t>
    </rPh>
    <phoneticPr fontId="1"/>
  </si>
  <si>
    <t>１　「区分」には、教育課程表に沿って「共通科目」、「専門科目」等の科目群名を記入してください。</t>
    <rPh sb="3" eb="5">
      <t>クブン</t>
    </rPh>
    <rPh sb="9" eb="11">
      <t>キョウイク</t>
    </rPh>
    <rPh sb="11" eb="13">
      <t>カテイ</t>
    </rPh>
    <rPh sb="13" eb="14">
      <t>ヒョウ</t>
    </rPh>
    <rPh sb="15" eb="16">
      <t>ソ</t>
    </rPh>
    <rPh sb="31" eb="32">
      <t>トウ</t>
    </rPh>
    <rPh sb="33" eb="35">
      <t>カモク</t>
    </rPh>
    <rPh sb="35" eb="36">
      <t>グン</t>
    </rPh>
    <rPh sb="36" eb="37">
      <t>メイ</t>
    </rPh>
    <rPh sb="38" eb="40">
      <t>キニュウ</t>
    </rPh>
    <phoneticPr fontId="1"/>
  </si>
  <si>
    <t>２　一つの授業科目を複数の教員が担当する場合、「授業科目」を記入の上、次行以降は「同上」とし、全ての担当教員について</t>
    <rPh sb="2" eb="3">
      <t>ヒト</t>
    </rPh>
    <rPh sb="5" eb="7">
      <t>ジュギョウ</t>
    </rPh>
    <rPh sb="7" eb="9">
      <t>カモク</t>
    </rPh>
    <rPh sb="10" eb="12">
      <t>フクスウ</t>
    </rPh>
    <rPh sb="13" eb="15">
      <t>キョウイン</t>
    </rPh>
    <rPh sb="16" eb="18">
      <t>タントウ</t>
    </rPh>
    <rPh sb="20" eb="22">
      <t>バアイ</t>
    </rPh>
    <rPh sb="24" eb="26">
      <t>ジュギョウ</t>
    </rPh>
    <rPh sb="26" eb="28">
      <t>カモク</t>
    </rPh>
    <rPh sb="30" eb="32">
      <t>キニュウ</t>
    </rPh>
    <rPh sb="33" eb="34">
      <t>ウエ</t>
    </rPh>
    <rPh sb="35" eb="37">
      <t>ジギョウ</t>
    </rPh>
    <rPh sb="37" eb="39">
      <t>イコウ</t>
    </rPh>
    <phoneticPr fontId="1"/>
  </si>
  <si>
    <t>専門分野</t>
    <rPh sb="0" eb="2">
      <t>センモン</t>
    </rPh>
    <rPh sb="2" eb="4">
      <t>ブンヤ</t>
    </rPh>
    <phoneticPr fontId="1"/>
  </si>
  <si>
    <t>　  規定されている場合、出席評議員数（b）の外数で、該当する人数を記入してください。</t>
    <rPh sb="15" eb="17">
      <t>ヒョウギ</t>
    </rPh>
    <rPh sb="17" eb="18">
      <t>イン</t>
    </rPh>
    <rPh sb="18" eb="19">
      <t>カズ</t>
    </rPh>
    <phoneticPr fontId="1"/>
  </si>
  <si>
    <t>　  規定されている場合、出席理事数（b）の外数で、該当する人数を記入してください。</t>
    <rPh sb="13" eb="15">
      <t>シュッセキ</t>
    </rPh>
    <rPh sb="15" eb="17">
      <t>リジ</t>
    </rPh>
    <rPh sb="17" eb="18">
      <t>スウ</t>
    </rPh>
    <rPh sb="22" eb="23">
      <t>ソト</t>
    </rPh>
    <rPh sb="23" eb="24">
      <t>スウ</t>
    </rPh>
    <rPh sb="26" eb="28">
      <t>ガイトウ</t>
    </rPh>
    <rPh sb="30" eb="32">
      <t>ニンズウ</t>
    </rPh>
    <rPh sb="33" eb="35">
      <t>キニュウ</t>
    </rPh>
    <phoneticPr fontId="1"/>
  </si>
  <si>
    <t>２　⑥及び⑦は、当該年度に在学する学生数を記入してください。</t>
    <rPh sb="3" eb="4">
      <t>オヨ</t>
    </rPh>
    <rPh sb="8" eb="10">
      <t>トウガイ</t>
    </rPh>
    <rPh sb="10" eb="12">
      <t>ネンド</t>
    </rPh>
    <rPh sb="13" eb="15">
      <t>ザイガク</t>
    </rPh>
    <rPh sb="17" eb="20">
      <t>ガクセイスウ</t>
    </rPh>
    <rPh sb="21" eb="23">
      <t>キニュウ</t>
    </rPh>
    <phoneticPr fontId="1"/>
  </si>
  <si>
    <t>２　昼夜開講制をとっている学科・専攻課程等については、昼間主コースと夜間主コースにそれぞれ分けて記入してください。</t>
    <rPh sb="13" eb="15">
      <t>ガッカ</t>
    </rPh>
    <rPh sb="16" eb="18">
      <t>センコウ</t>
    </rPh>
    <rPh sb="18" eb="20">
      <t>カテイ</t>
    </rPh>
    <rPh sb="20" eb="21">
      <t>トウ</t>
    </rPh>
    <phoneticPr fontId="7"/>
  </si>
  <si>
    <t>様式12</t>
    <phoneticPr fontId="1"/>
  </si>
  <si>
    <t>A学科</t>
    <rPh sb="1" eb="3">
      <t>ガッカ</t>
    </rPh>
    <phoneticPr fontId="7"/>
  </si>
  <si>
    <t>B学科</t>
    <rPh sb="1" eb="3">
      <t>ガッカ</t>
    </rPh>
    <phoneticPr fontId="7"/>
  </si>
  <si>
    <t>C学科</t>
    <rPh sb="1" eb="3">
      <t>ガッカ</t>
    </rPh>
    <phoneticPr fontId="7"/>
  </si>
  <si>
    <t>［注］</t>
    <phoneticPr fontId="12"/>
  </si>
  <si>
    <t>体育館</t>
    <rPh sb="0" eb="3">
      <t>タイイクカン</t>
    </rPh>
    <phoneticPr fontId="7"/>
  </si>
  <si>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7"/>
  </si>
  <si>
    <t>D学科
（旧○○学科）</t>
    <rPh sb="1" eb="3">
      <t>ガッカ</t>
    </rPh>
    <rPh sb="5" eb="6">
      <t>キュウ</t>
    </rPh>
    <rPh sb="8" eb="10">
      <t>ガッカ</t>
    </rPh>
    <phoneticPr fontId="7"/>
  </si>
  <si>
    <t>　　ただし、学科・専攻課程等を追加する場合は、直下に追加しないと集計値がずれてしまうので、注意して下さい。</t>
    <rPh sb="6" eb="8">
      <t>ガッカ</t>
    </rPh>
    <rPh sb="9" eb="11">
      <t>センコウ</t>
    </rPh>
    <rPh sb="11" eb="13">
      <t>カテイ</t>
    </rPh>
    <rPh sb="13" eb="14">
      <t>トウ</t>
    </rPh>
    <rPh sb="15" eb="17">
      <t>ツイカ</t>
    </rPh>
    <rPh sb="19" eb="21">
      <t>バアイ</t>
    </rPh>
    <rPh sb="23" eb="25">
      <t>チョッカ</t>
    </rPh>
    <rPh sb="26" eb="28">
      <t>ツイカ</t>
    </rPh>
    <rPh sb="32" eb="34">
      <t>シュウケイ</t>
    </rPh>
    <rPh sb="34" eb="35">
      <t>チ</t>
    </rPh>
    <rPh sb="45" eb="47">
      <t>チュウイ</t>
    </rPh>
    <rPh sb="49" eb="50">
      <t>クダ</t>
    </rPh>
    <phoneticPr fontId="7"/>
  </si>
  <si>
    <t>様式12</t>
    <phoneticPr fontId="1"/>
  </si>
  <si>
    <t>［注］</t>
    <phoneticPr fontId="12"/>
  </si>
  <si>
    <r>
      <t>９　編入学の定員を設定している場合、</t>
    </r>
    <r>
      <rPr>
        <sz val="10"/>
        <rFont val="ＭＳ Ｐゴシック"/>
        <family val="3"/>
        <charset val="128"/>
      </rPr>
      <t>入学定員には</t>
    </r>
    <r>
      <rPr>
        <sz val="10"/>
        <rFont val="ＭＳ Ｐゴシック"/>
        <family val="3"/>
        <charset val="128"/>
      </rPr>
      <t>編入学の定員を加えないでください。</t>
    </r>
    <phoneticPr fontId="1"/>
  </si>
  <si>
    <t>A学科      ○○専攻</t>
    <phoneticPr fontId="1"/>
  </si>
  <si>
    <t xml:space="preserve">               □□専攻</t>
    <phoneticPr fontId="1"/>
  </si>
  <si>
    <t xml:space="preserve">  評議員会の開催状況</t>
    <phoneticPr fontId="1"/>
  </si>
  <si>
    <t>氏名</t>
    <rPh sb="0" eb="2">
      <t>シメイ</t>
    </rPh>
    <phoneticPr fontId="1"/>
  </si>
  <si>
    <t>研究業績</t>
    <rPh sb="0" eb="2">
      <t>ケンキュウ</t>
    </rPh>
    <rPh sb="2" eb="4">
      <t>ギョウセキ</t>
    </rPh>
    <phoneticPr fontId="1"/>
  </si>
  <si>
    <t>国際的活動
の有無</t>
    <rPh sb="0" eb="3">
      <t>コクサイテキ</t>
    </rPh>
    <rPh sb="3" eb="5">
      <t>カツドウ</t>
    </rPh>
    <rPh sb="7" eb="9">
      <t>ウム</t>
    </rPh>
    <phoneticPr fontId="1"/>
  </si>
  <si>
    <t>社会的活動
の有無</t>
    <rPh sb="0" eb="3">
      <t>シャカイテキ</t>
    </rPh>
    <rPh sb="3" eb="5">
      <t>カツドウ</t>
    </rPh>
    <rPh sb="7" eb="9">
      <t>ウム</t>
    </rPh>
    <phoneticPr fontId="1"/>
  </si>
  <si>
    <t>備考</t>
    <rPh sb="0" eb="2">
      <t>ビコウ</t>
    </rPh>
    <phoneticPr fontId="1"/>
  </si>
  <si>
    <t>著作数</t>
    <rPh sb="0" eb="2">
      <t>チョサク</t>
    </rPh>
    <rPh sb="2" eb="3">
      <t>スウ</t>
    </rPh>
    <phoneticPr fontId="1"/>
  </si>
  <si>
    <t>論文数</t>
    <rPh sb="0" eb="2">
      <t>ロンブン</t>
    </rPh>
    <rPh sb="2" eb="3">
      <t>スウ</t>
    </rPh>
    <phoneticPr fontId="1"/>
  </si>
  <si>
    <t>学会等
発表数</t>
    <rPh sb="0" eb="2">
      <t>ガッカイ</t>
    </rPh>
    <rPh sb="2" eb="3">
      <t>トウ</t>
    </rPh>
    <rPh sb="4" eb="6">
      <t>ハッピョウ</t>
    </rPh>
    <rPh sb="6" eb="7">
      <t>スウ</t>
    </rPh>
    <phoneticPr fontId="1"/>
  </si>
  <si>
    <t>その他</t>
    <rPh sb="2" eb="3">
      <t>ホカ</t>
    </rPh>
    <phoneticPr fontId="1"/>
  </si>
  <si>
    <t>外部研究資金の獲得状況一覧表</t>
    <phoneticPr fontId="1"/>
  </si>
  <si>
    <t>科学研究費
補助金</t>
    <rPh sb="0" eb="2">
      <t>カガク</t>
    </rPh>
    <rPh sb="2" eb="5">
      <t>ケンキュウヒ</t>
    </rPh>
    <rPh sb="6" eb="9">
      <t>ホジョキン</t>
    </rPh>
    <phoneticPr fontId="1"/>
  </si>
  <si>
    <t>年度</t>
    <rPh sb="0" eb="2">
      <t>ネンド</t>
    </rPh>
    <phoneticPr fontId="1"/>
  </si>
  <si>
    <t>研究種目</t>
    <rPh sb="0" eb="2">
      <t>ケンキュウ</t>
    </rPh>
    <rPh sb="2" eb="4">
      <t>シュモク</t>
    </rPh>
    <phoneticPr fontId="1"/>
  </si>
  <si>
    <t>研究者名</t>
    <rPh sb="0" eb="3">
      <t>ケンキュウシャ</t>
    </rPh>
    <rPh sb="3" eb="4">
      <t>メイ</t>
    </rPh>
    <phoneticPr fontId="1"/>
  </si>
  <si>
    <t>研究課題</t>
    <rPh sb="0" eb="2">
      <t>ケンキュウ</t>
    </rPh>
    <rPh sb="2" eb="4">
      <t>カダイ</t>
    </rPh>
    <phoneticPr fontId="1"/>
  </si>
  <si>
    <t>その他の
外部研究資金</t>
    <rPh sb="2" eb="3">
      <t>ホカ</t>
    </rPh>
    <rPh sb="5" eb="7">
      <t>ガイブ</t>
    </rPh>
    <rPh sb="7" eb="9">
      <t>ケンキュウ</t>
    </rPh>
    <rPh sb="9" eb="11">
      <t>シキン</t>
    </rPh>
    <phoneticPr fontId="1"/>
  </si>
  <si>
    <t>調達先・資金名等</t>
    <rPh sb="0" eb="3">
      <t>チョウタツサキ</t>
    </rPh>
    <rPh sb="4" eb="6">
      <t>シキン</t>
    </rPh>
    <rPh sb="6" eb="7">
      <t>メイ</t>
    </rPh>
    <rPh sb="7" eb="8">
      <t>トウ</t>
    </rPh>
    <phoneticPr fontId="1"/>
  </si>
  <si>
    <t>[注]</t>
    <phoneticPr fontId="1"/>
  </si>
  <si>
    <t>様式18</t>
    <rPh sb="0" eb="2">
      <t>ヨウシキ</t>
    </rPh>
    <phoneticPr fontId="1"/>
  </si>
  <si>
    <t>様式19</t>
    <rPh sb="0" eb="2">
      <t>ヨウシキ</t>
    </rPh>
    <phoneticPr fontId="1"/>
  </si>
  <si>
    <t>No.</t>
  </si>
  <si>
    <t>事  項</t>
  </si>
  <si>
    <t>公 表 方 法 等</t>
  </si>
  <si>
    <t>大学の教育研究上の目的に関すること</t>
  </si>
  <si>
    <t>卒業認定・学位授与の方針</t>
  </si>
  <si>
    <t>教育課程編成・実施の方針</t>
  </si>
  <si>
    <t>入学者受入れの方針</t>
  </si>
  <si>
    <t>教育研究上の基本組織に関すること</t>
  </si>
  <si>
    <t>教員組織、教員の数並びに各教員が有する学位及び業績に関すること</t>
  </si>
  <si>
    <t>入学者の数、収容定員及び在学する学生の数、卒業又は修了した者の数並びに進学者数及び就職者数その他進学及び就職等の状況に関すること</t>
  </si>
  <si>
    <t>授業科目、授業の方法及び内容並びに年間の授業の計画に関すること</t>
  </si>
  <si>
    <t>学修の成果に係る評価及び卒業又は修了の認定に当たっての基準に関すること</t>
  </si>
  <si>
    <t>校地、校舎等の施設及び設備その他の学生の教育研究環境に関すること</t>
  </si>
  <si>
    <t>授業料、入学料その他の大学が徴収する費用に関すること</t>
  </si>
  <si>
    <t>大学が行う学生の修学、進路選択及び心身の健康等に係る支援に関すること</t>
  </si>
  <si>
    <t>寄附行為、監査報告書、財産目録、貸借対照表、収支計算書、事業報告書、役員名簿、役員に対する報酬等の支給の基準</t>
  </si>
  <si>
    <t>公 表・公 開 方 法 等</t>
  </si>
  <si>
    <t>① 教育情報の公表について</t>
  </si>
  <si>
    <t>② 学校法人の情報の公表・公開について</t>
    <phoneticPr fontId="1"/>
  </si>
  <si>
    <t>※関係法令：私立学校法　第36条、同第37条、同第38条</t>
    <rPh sb="17" eb="18">
      <t>ドウ</t>
    </rPh>
    <rPh sb="18" eb="19">
      <t>ダイ</t>
    </rPh>
    <rPh sb="21" eb="22">
      <t>ジョウ</t>
    </rPh>
    <rPh sb="23" eb="24">
      <t>ドウ</t>
    </rPh>
    <rPh sb="24" eb="25">
      <t>ダイ</t>
    </rPh>
    <rPh sb="27" eb="28">
      <t>ジョウ</t>
    </rPh>
    <phoneticPr fontId="1"/>
  </si>
  <si>
    <t>※関係法令：私立学校法　第41条、同第42条、同第43条、同第44条</t>
    <rPh sb="17" eb="18">
      <t>ドウ</t>
    </rPh>
    <rPh sb="18" eb="19">
      <t>ダイ</t>
    </rPh>
    <rPh sb="21" eb="22">
      <t>ジョウ</t>
    </rPh>
    <rPh sb="23" eb="24">
      <t>ドウ</t>
    </rPh>
    <rPh sb="24" eb="25">
      <t>ダイ</t>
    </rPh>
    <rPh sb="27" eb="28">
      <t>ジョウ</t>
    </rPh>
    <rPh sb="29" eb="30">
      <t>ドウ</t>
    </rPh>
    <rPh sb="30" eb="31">
      <t>ダイ</t>
    </rPh>
    <rPh sb="33" eb="34">
      <t>ジョウ</t>
    </rPh>
    <phoneticPr fontId="1"/>
  </si>
  <si>
    <t>※関係法令：学校教育法　第113条、学校教育法施行規則　第172条の2</t>
    <phoneticPr fontId="1"/>
  </si>
  <si>
    <t>備　　　　　　　　　考</t>
    <phoneticPr fontId="7"/>
  </si>
  <si>
    <t>短期大学士課程</t>
    <rPh sb="0" eb="2">
      <t>タンキ</t>
    </rPh>
    <rPh sb="2" eb="4">
      <t>ダイガク</t>
    </rPh>
    <rPh sb="4" eb="5">
      <t>シ</t>
    </rPh>
    <rPh sb="5" eb="7">
      <t>カテイ</t>
    </rPh>
    <phoneticPr fontId="7"/>
  </si>
  <si>
    <t>備　　　　　　　　　考</t>
    <rPh sb="0" eb="1">
      <t>ビ</t>
    </rPh>
    <rPh sb="10" eb="11">
      <t>コウ</t>
    </rPh>
    <phoneticPr fontId="7"/>
  </si>
  <si>
    <t>○○学科（○○専攻）</t>
    <phoneticPr fontId="7"/>
  </si>
  <si>
    <t>○○専門職学科（○○専攻）</t>
    <rPh sb="2" eb="4">
      <t>センモン</t>
    </rPh>
    <rPh sb="4" eb="5">
      <t>ショク</t>
    </rPh>
    <phoneticPr fontId="7"/>
  </si>
  <si>
    <t>○○専攻</t>
    <phoneticPr fontId="7"/>
  </si>
  <si>
    <t>□□別科</t>
    <phoneticPr fontId="7"/>
  </si>
  <si>
    <t>短期大学士課程（専門職学科を含む）</t>
    <rPh sb="0" eb="2">
      <t>タンキ</t>
    </rPh>
    <rPh sb="2" eb="4">
      <t>ダイガク</t>
    </rPh>
    <rPh sb="3" eb="5">
      <t>ガクシ</t>
    </rPh>
    <rPh sb="5" eb="7">
      <t>カテイ</t>
    </rPh>
    <rPh sb="8" eb="11">
      <t>センモンショク</t>
    </rPh>
    <rPh sb="11" eb="13">
      <t>ガッカ</t>
    </rPh>
    <rPh sb="14" eb="15">
      <t>フク</t>
    </rPh>
    <phoneticPr fontId="7"/>
  </si>
  <si>
    <t>非常勤教員</t>
    <rPh sb="0" eb="3">
      <t>ヒジョウキン</t>
    </rPh>
    <rPh sb="3" eb="5">
      <t>キョウイン</t>
    </rPh>
    <phoneticPr fontId="7"/>
  </si>
  <si>
    <t>専任教員
一人あたりの在籍学生数</t>
    <phoneticPr fontId="1"/>
  </si>
  <si>
    <t>備　　　　考</t>
    <rPh sb="0" eb="1">
      <t>ビ</t>
    </rPh>
    <rPh sb="5" eb="6">
      <t>コウ</t>
    </rPh>
    <phoneticPr fontId="7"/>
  </si>
  <si>
    <t>専任
教員</t>
    <rPh sb="0" eb="2">
      <t>センニン</t>
    </rPh>
    <rPh sb="3" eb="5">
      <t>キョウイン</t>
    </rPh>
    <phoneticPr fontId="7"/>
  </si>
  <si>
    <t>うち
教授数</t>
    <rPh sb="3" eb="5">
      <t>キョウジュ</t>
    </rPh>
    <rPh sb="5" eb="6">
      <t>スウ</t>
    </rPh>
    <phoneticPr fontId="7"/>
  </si>
  <si>
    <t>うち
実務家
専任
教員数</t>
    <rPh sb="3" eb="5">
      <t>ジツム</t>
    </rPh>
    <rPh sb="5" eb="6">
      <t>カ</t>
    </rPh>
    <rPh sb="7" eb="9">
      <t>センニン</t>
    </rPh>
    <rPh sb="10" eb="12">
      <t>キョウイン</t>
    </rPh>
    <rPh sb="12" eb="13">
      <t>スウ</t>
    </rPh>
    <phoneticPr fontId="7"/>
  </si>
  <si>
    <t>うち
実務家教員数</t>
    <rPh sb="3" eb="5">
      <t>ジツム</t>
    </rPh>
    <rPh sb="5" eb="6">
      <t>カ</t>
    </rPh>
    <rPh sb="6" eb="8">
      <t>キョウイン</t>
    </rPh>
    <rPh sb="8" eb="9">
      <t>スウ</t>
    </rPh>
    <phoneticPr fontId="7"/>
  </si>
  <si>
    <t>うち
2項
該当数</t>
    <rPh sb="4" eb="5">
      <t>コウ</t>
    </rPh>
    <rPh sb="6" eb="8">
      <t>ガイトウ</t>
    </rPh>
    <rPh sb="8" eb="9">
      <t>スウ</t>
    </rPh>
    <phoneticPr fontId="7"/>
  </si>
  <si>
    <t>うち
みなし
専任
教員数</t>
    <rPh sb="7" eb="9">
      <t>センニン</t>
    </rPh>
    <rPh sb="10" eb="12">
      <t>キョウイン</t>
    </rPh>
    <rPh sb="12" eb="13">
      <t>スウ</t>
    </rPh>
    <phoneticPr fontId="7"/>
  </si>
  <si>
    <t>うち
2項
該当数</t>
    <rPh sb="4" eb="5">
      <t>コウ</t>
    </rPh>
    <rPh sb="6" eb="8">
      <t>ガイトウ</t>
    </rPh>
    <rPh sb="8" eb="9">
      <t>インズウ</t>
    </rPh>
    <phoneticPr fontId="7"/>
  </si>
  <si>
    <t>うち
みなし
専任
教員数</t>
    <rPh sb="7" eb="9">
      <t>センニン</t>
    </rPh>
    <rPh sb="10" eb="11">
      <t>キョウ</t>
    </rPh>
    <rPh sb="11" eb="13">
      <t>インズウ</t>
    </rPh>
    <rPh sb="12" eb="13">
      <t>スウ</t>
    </rPh>
    <phoneticPr fontId="7"/>
  </si>
  <si>
    <t>人</t>
    <rPh sb="0" eb="1">
      <t>ニン</t>
    </rPh>
    <phoneticPr fontId="7"/>
  </si>
  <si>
    <t>―</t>
  </si>
  <si>
    <t>○○専門職学科</t>
    <rPh sb="2" eb="4">
      <t>センモン</t>
    </rPh>
    <rPh sb="4" eb="5">
      <t>ショク</t>
    </rPh>
    <rPh sb="5" eb="7">
      <t>ガッカ</t>
    </rPh>
    <phoneticPr fontId="7"/>
  </si>
  <si>
    <t>人</t>
  </si>
  <si>
    <t>専任教員一人あたりの在籍学生数</t>
    <phoneticPr fontId="7"/>
  </si>
  <si>
    <t>備　　　考</t>
    <phoneticPr fontId="7"/>
  </si>
  <si>
    <t>施設・設備等</t>
    <phoneticPr fontId="7"/>
  </si>
  <si>
    <t>共用する他の
学校等の専用</t>
    <rPh sb="0" eb="2">
      <t>キョウヨウ</t>
    </rPh>
    <rPh sb="4" eb="5">
      <t>タ</t>
    </rPh>
    <rPh sb="7" eb="9">
      <t>ガッコウ</t>
    </rPh>
    <rPh sb="9" eb="10">
      <t>トウ</t>
    </rPh>
    <rPh sb="11" eb="13">
      <t>センヨウ</t>
    </rPh>
    <phoneticPr fontId="7"/>
  </si>
  <si>
    <t>㎡</t>
  </si>
  <si>
    <t>学部・研究科等の名称</t>
  </si>
  <si>
    <t>室　　　数</t>
    <phoneticPr fontId="7"/>
  </si>
  <si>
    <t>講義室</t>
    <rPh sb="0" eb="3">
      <t>コウギシツ</t>
    </rPh>
    <phoneticPr fontId="7"/>
  </si>
  <si>
    <t>演習室</t>
    <rPh sb="0" eb="2">
      <t>エンシュウ</t>
    </rPh>
    <rPh sb="2" eb="3">
      <t>シツ</t>
    </rPh>
    <phoneticPr fontId="7"/>
  </si>
  <si>
    <t>実験演習室</t>
    <rPh sb="0" eb="2">
      <t>ジッケン</t>
    </rPh>
    <rPh sb="2" eb="4">
      <t>エンシュウ</t>
    </rPh>
    <rPh sb="4" eb="5">
      <t>シツ</t>
    </rPh>
    <phoneticPr fontId="7"/>
  </si>
  <si>
    <t>情報処理学習施設</t>
  </si>
  <si>
    <t>語学学習施設</t>
    <rPh sb="0" eb="2">
      <t>ゴガク</t>
    </rPh>
    <rPh sb="2" eb="4">
      <t>ガクシュウ</t>
    </rPh>
    <rPh sb="4" eb="6">
      <t>シセツ</t>
    </rPh>
    <phoneticPr fontId="7"/>
  </si>
  <si>
    <t>○○図書館本館</t>
    <phoneticPr fontId="1"/>
  </si>
  <si>
    <t>㎡</t>
    <phoneticPr fontId="1"/>
  </si>
  <si>
    <t>席</t>
    <phoneticPr fontId="1"/>
  </si>
  <si>
    <t>○○図書館△△分館</t>
    <phoneticPr fontId="1"/>
  </si>
  <si>
    <t>席</t>
    <rPh sb="0" eb="1">
      <t>セキ</t>
    </rPh>
    <phoneticPr fontId="7"/>
  </si>
  <si>
    <t>学術雑誌〔うち外国書〕</t>
  </si>
  <si>
    <t>電子ジャーナル〔うち国外〕</t>
    <rPh sb="10" eb="12">
      <t>コクガイ</t>
    </rPh>
    <phoneticPr fontId="7"/>
  </si>
  <si>
    <t>〔</t>
    <phoneticPr fontId="1"/>
  </si>
  <si>
    <t>種</t>
    <rPh sb="0" eb="1">
      <t>シュ</t>
    </rPh>
    <phoneticPr fontId="7"/>
  </si>
  <si>
    <t>１　学科・専攻課程、専攻科、別科、研究所等ごとに記載してください（通信教育課程を含む）。</t>
    <rPh sb="7" eb="9">
      <t>カテイ</t>
    </rPh>
    <rPh sb="10" eb="13">
      <t>センコウカ</t>
    </rPh>
    <rPh sb="14" eb="16">
      <t>ベッカ</t>
    </rPh>
    <rPh sb="33" eb="35">
      <t>ツウシン</t>
    </rPh>
    <phoneticPr fontId="7"/>
  </si>
  <si>
    <t>２　教育研究組織の欄に、専門職学科（短期大学設置基準第10章）を記載する場合には、「短期大学士課程」欄の「学科・専攻課程</t>
    <rPh sb="2" eb="4">
      <t>キョウイク</t>
    </rPh>
    <rPh sb="4" eb="6">
      <t>ケンキュウ</t>
    </rPh>
    <rPh sb="6" eb="8">
      <t>ソシキ</t>
    </rPh>
    <rPh sb="9" eb="10">
      <t>ラン</t>
    </rPh>
    <rPh sb="12" eb="14">
      <t>センモン</t>
    </rPh>
    <rPh sb="14" eb="15">
      <t>ショク</t>
    </rPh>
    <rPh sb="15" eb="17">
      <t>ガッカ</t>
    </rPh>
    <rPh sb="18" eb="20">
      <t>タンキ</t>
    </rPh>
    <rPh sb="20" eb="22">
      <t>ダイガク</t>
    </rPh>
    <rPh sb="22" eb="24">
      <t>セッチ</t>
    </rPh>
    <rPh sb="24" eb="26">
      <t>キジュン</t>
    </rPh>
    <rPh sb="26" eb="27">
      <t>ダイ</t>
    </rPh>
    <rPh sb="29" eb="30">
      <t>ショウ</t>
    </rPh>
    <rPh sb="32" eb="34">
      <t>キサイ</t>
    </rPh>
    <rPh sb="36" eb="38">
      <t>バアイ</t>
    </rPh>
    <rPh sb="42" eb="44">
      <t>タンキ</t>
    </rPh>
    <rPh sb="44" eb="46">
      <t>ダイガク</t>
    </rPh>
    <rPh sb="53" eb="55">
      <t>ガッカ</t>
    </rPh>
    <rPh sb="56" eb="58">
      <t>センコウ</t>
    </rPh>
    <rPh sb="58" eb="60">
      <t>カテイ</t>
    </rPh>
    <phoneticPr fontId="7"/>
  </si>
  <si>
    <t>　　の名称」や「備考欄」にそのことがわかるよう記載してください。</t>
    <phoneticPr fontId="7"/>
  </si>
  <si>
    <t>３　教養教育科目、外国語科目、保健体育科目、教職科目等を担当する独立の組織や、附置研究所、附属病院等がある場合には、</t>
    <phoneticPr fontId="7"/>
  </si>
  <si>
    <t>　　「別科等」の欄に記載してください。</t>
    <rPh sb="3" eb="5">
      <t>ベッカ</t>
    </rPh>
    <rPh sb="5" eb="6">
      <t>トウ</t>
    </rPh>
    <phoneticPr fontId="7"/>
  </si>
  <si>
    <t>４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7"/>
  </si>
  <si>
    <t>　　と記載してください。</t>
    <rPh sb="3" eb="5">
      <t>キサイ</t>
    </rPh>
    <phoneticPr fontId="7"/>
  </si>
  <si>
    <t>６　専任教員数の記入に際しては、休職、サバティカル制度等により一時的に短期大学を離れている場合も専任教員に算入してください。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タンキ</t>
    </rPh>
    <rPh sb="37" eb="39">
      <t>ダイガク</t>
    </rPh>
    <rPh sb="40" eb="41">
      <t>ハナ</t>
    </rPh>
    <rPh sb="45" eb="47">
      <t>バアイ</t>
    </rPh>
    <rPh sb="48" eb="50">
      <t>センニン</t>
    </rPh>
    <rPh sb="50" eb="52">
      <t>キョウイン</t>
    </rPh>
    <rPh sb="53" eb="55">
      <t>サンニュウ</t>
    </rPh>
    <phoneticPr fontId="7"/>
  </si>
  <si>
    <t>　　ただし、短期大学設置基準第２１条における「授業を担当しない教員」は含めないでください。</t>
    <rPh sb="6" eb="8">
      <t>タンキ</t>
    </rPh>
    <rPh sb="8" eb="10">
      <t>ダイガク</t>
    </rPh>
    <rPh sb="10" eb="12">
      <t>セッチ</t>
    </rPh>
    <rPh sb="12" eb="14">
      <t>キジュン</t>
    </rPh>
    <rPh sb="14" eb="15">
      <t>ダイ</t>
    </rPh>
    <rPh sb="17" eb="18">
      <t>ジョウ</t>
    </rPh>
    <rPh sb="23" eb="25">
      <t>ジュギョウ</t>
    </rPh>
    <rPh sb="26" eb="28">
      <t>タントウ</t>
    </rPh>
    <rPh sb="31" eb="33">
      <t>キョウイン</t>
    </rPh>
    <rPh sb="35" eb="36">
      <t>フク</t>
    </rPh>
    <phoneticPr fontId="7"/>
  </si>
  <si>
    <t>７　「非常勤教員」の欄には、客員教員や特任教員等で専任の教員は含みません。</t>
    <rPh sb="3" eb="6">
      <t>ヒジョウキン</t>
    </rPh>
    <rPh sb="6" eb="8">
      <t>キョウイン</t>
    </rPh>
    <rPh sb="10" eb="11">
      <t>ラン</t>
    </rPh>
    <rPh sb="14" eb="16">
      <t>キャクイン</t>
    </rPh>
    <rPh sb="16" eb="18">
      <t>キョウイン</t>
    </rPh>
    <rPh sb="19" eb="21">
      <t>トクニン</t>
    </rPh>
    <rPh sb="21" eb="23">
      <t>キョウイン</t>
    </rPh>
    <rPh sb="23" eb="24">
      <t>トウ</t>
    </rPh>
    <rPh sb="25" eb="27">
      <t>センニン</t>
    </rPh>
    <rPh sb="28" eb="30">
      <t>キョウイン</t>
    </rPh>
    <rPh sb="31" eb="32">
      <t>フク</t>
    </rPh>
    <phoneticPr fontId="7"/>
  </si>
  <si>
    <t>８　他の学科・専攻課程等に所属する専任の教員であって、当該学科・専攻課程等の授業科目を担当する教員（兼担）は、「非常勤教員」</t>
    <rPh sb="2" eb="3">
      <t>ホカ</t>
    </rPh>
    <rPh sb="4" eb="6">
      <t>ガッカ</t>
    </rPh>
    <rPh sb="7" eb="9">
      <t>センコウ</t>
    </rPh>
    <rPh sb="9" eb="11">
      <t>カテイ</t>
    </rPh>
    <rPh sb="11" eb="12">
      <t>トウ</t>
    </rPh>
    <rPh sb="13" eb="15">
      <t>ショゾク</t>
    </rPh>
    <rPh sb="17" eb="19">
      <t>センニン</t>
    </rPh>
    <rPh sb="20" eb="22">
      <t>キョウイン</t>
    </rPh>
    <rPh sb="27" eb="29">
      <t>トウガイ</t>
    </rPh>
    <rPh sb="29" eb="31">
      <t>ガッカ</t>
    </rPh>
    <rPh sb="32" eb="34">
      <t>センコウ</t>
    </rPh>
    <rPh sb="34" eb="36">
      <t>カテイ</t>
    </rPh>
    <rPh sb="36" eb="37">
      <t>トウ</t>
    </rPh>
    <rPh sb="38" eb="40">
      <t>ジュギョウ</t>
    </rPh>
    <rPh sb="40" eb="42">
      <t>カモク</t>
    </rPh>
    <rPh sb="43" eb="45">
      <t>タントウ</t>
    </rPh>
    <rPh sb="47" eb="49">
      <t>キョウイン</t>
    </rPh>
    <rPh sb="50" eb="52">
      <t>ケンタン</t>
    </rPh>
    <rPh sb="56" eb="59">
      <t>ヒジョウキン</t>
    </rPh>
    <rPh sb="59" eb="61">
      <t>キョウイン</t>
    </rPh>
    <phoneticPr fontId="7"/>
  </si>
  <si>
    <t>　　の欄には含めないでください。また、「専任教員等」の各欄にも含めないでください。</t>
    <rPh sb="6" eb="7">
      <t>フク</t>
    </rPh>
    <rPh sb="20" eb="22">
      <t>センニン</t>
    </rPh>
    <rPh sb="22" eb="24">
      <t>キョウイン</t>
    </rPh>
    <rPh sb="24" eb="25">
      <t>トウ</t>
    </rPh>
    <rPh sb="27" eb="28">
      <t>カク</t>
    </rPh>
    <rPh sb="28" eb="29">
      <t>ラン</t>
    </rPh>
    <rPh sb="31" eb="32">
      <t>フク</t>
    </rPh>
    <phoneticPr fontId="7"/>
  </si>
  <si>
    <t>９　専任教員の基準数については、それぞれ以下に定める教員数を記載してください。</t>
    <rPh sb="2" eb="4">
      <t>センニン</t>
    </rPh>
    <rPh sb="4" eb="6">
      <t>キョウイン</t>
    </rPh>
    <rPh sb="7" eb="9">
      <t>キジュン</t>
    </rPh>
    <rPh sb="9" eb="10">
      <t>スウ</t>
    </rPh>
    <rPh sb="20" eb="22">
      <t>イカ</t>
    </rPh>
    <rPh sb="23" eb="24">
      <t>サダ</t>
    </rPh>
    <rPh sb="26" eb="28">
      <t>キョウイン</t>
    </rPh>
    <rPh sb="28" eb="29">
      <t>スウ</t>
    </rPh>
    <rPh sb="30" eb="32">
      <t>キサイ</t>
    </rPh>
    <phoneticPr fontId="7"/>
  </si>
  <si>
    <t>　　・短期大学設置基準第２２条別表第一イ及びロ（備考に規定する事項を含む。）</t>
    <rPh sb="3" eb="5">
      <t>タンキ</t>
    </rPh>
    <phoneticPr fontId="7"/>
  </si>
  <si>
    <t>11　教員組織の欄を記載する際、「専門職学科」以外の学科・専攻課程においては、 「うち実務家教員数」「うち２項該当数」</t>
    <rPh sb="3" eb="5">
      <t>キョウイン</t>
    </rPh>
    <rPh sb="5" eb="7">
      <t>ソシキ</t>
    </rPh>
    <rPh sb="8" eb="9">
      <t>ラン</t>
    </rPh>
    <rPh sb="10" eb="12">
      <t>キサイ</t>
    </rPh>
    <rPh sb="14" eb="15">
      <t>サイ</t>
    </rPh>
    <rPh sb="17" eb="22">
      <t>センモンショクガッカ</t>
    </rPh>
    <rPh sb="23" eb="25">
      <t>イガイ</t>
    </rPh>
    <rPh sb="26" eb="28">
      <t>ガッカ</t>
    </rPh>
    <rPh sb="29" eb="31">
      <t>センコウ</t>
    </rPh>
    <rPh sb="31" eb="33">
      <t>カテイ</t>
    </rPh>
    <phoneticPr fontId="7"/>
  </si>
  <si>
    <t>12　教員組織の「〇〇専門職学科」は、設置されている場合のみ記載してください。</t>
    <rPh sb="3" eb="5">
      <t>キョウイン</t>
    </rPh>
    <rPh sb="5" eb="7">
      <t>ソシキ</t>
    </rPh>
    <rPh sb="11" eb="13">
      <t>センモン</t>
    </rPh>
    <rPh sb="13" eb="14">
      <t>ショク</t>
    </rPh>
    <rPh sb="14" eb="16">
      <t>ガッカ</t>
    </rPh>
    <rPh sb="19" eb="21">
      <t>セッチ</t>
    </rPh>
    <rPh sb="26" eb="28">
      <t>バアイ</t>
    </rPh>
    <rPh sb="30" eb="32">
      <t>キサイ</t>
    </rPh>
    <phoneticPr fontId="7"/>
  </si>
  <si>
    <t>　　高度の実務の能力を有する専任教員（実務家専任教員）数を記入してください。</t>
    <rPh sb="27" eb="28">
      <t>スウ</t>
    </rPh>
    <rPh sb="29" eb="31">
      <t>キニュウ</t>
    </rPh>
    <phoneticPr fontId="7"/>
  </si>
  <si>
    <t>　　教育課程の編成その他組織の運営に責任を担う専任教員以外の者（みなし専任教員）の数を記入してください。</t>
    <phoneticPr fontId="7"/>
  </si>
  <si>
    <t>14　「校舎敷地面積」、「運動場用地」の欄は、短期大学設置基準上算入できるものを含めてください。</t>
    <rPh sb="4" eb="6">
      <t>コウシャ</t>
    </rPh>
    <rPh sb="13" eb="16">
      <t>ウンドウジョウ</t>
    </rPh>
    <rPh sb="16" eb="18">
      <t>ヨウチ</t>
    </rPh>
    <rPh sb="20" eb="21">
      <t>ラン</t>
    </rPh>
    <rPh sb="23" eb="25">
      <t>タンキ</t>
    </rPh>
    <rPh sb="25" eb="27">
      <t>ダイガク</t>
    </rPh>
    <rPh sb="27" eb="29">
      <t>セッチ</t>
    </rPh>
    <rPh sb="29" eb="31">
      <t>キジュン</t>
    </rPh>
    <rPh sb="31" eb="32">
      <t>ジョウ</t>
    </rPh>
    <rPh sb="32" eb="34">
      <t>サンニュウ</t>
    </rPh>
    <phoneticPr fontId="7"/>
  </si>
  <si>
    <t>15　寄宿舎その他大学の附属病院以外の附属施設（短期大学設置基準第３２条を参照）用地、附置研究所用地、駐車場、大学生協用地</t>
    <rPh sb="24" eb="26">
      <t>タンキ</t>
    </rPh>
    <rPh sb="26" eb="28">
      <t>ダイガク</t>
    </rPh>
    <phoneticPr fontId="7"/>
  </si>
  <si>
    <t>　　など短期大学設置基準上「校地」に算入できない面積は「校地等」の「その他」の欄に記入してください。</t>
    <rPh sb="4" eb="6">
      <t>タンキ</t>
    </rPh>
    <rPh sb="6" eb="8">
      <t>ダイガク</t>
    </rPh>
    <rPh sb="8" eb="10">
      <t>セッチ</t>
    </rPh>
    <rPh sb="10" eb="12">
      <t>キジュン</t>
    </rPh>
    <rPh sb="12" eb="13">
      <t>ウエ</t>
    </rPh>
    <rPh sb="14" eb="16">
      <t>コウチ</t>
    </rPh>
    <rPh sb="18" eb="20">
      <t>サンニュウ</t>
    </rPh>
    <rPh sb="28" eb="30">
      <t>コウチ</t>
    </rPh>
    <rPh sb="30" eb="31">
      <t>トウ</t>
    </rPh>
    <rPh sb="41" eb="43">
      <t>キニュウ</t>
    </rPh>
    <phoneticPr fontId="7"/>
  </si>
  <si>
    <t>16　「校舎面積計」の欄は、学校基本調査の学校施設調査票（様式第２０号）における学校建物の用途別面積の「校舎」の面積の合計</t>
    <rPh sb="4" eb="6">
      <t>コウシャ</t>
    </rPh>
    <rPh sb="6" eb="8">
      <t>メンセキ</t>
    </rPh>
    <rPh sb="8" eb="9">
      <t>ケイ</t>
    </rPh>
    <rPh sb="11" eb="12">
      <t>ラン</t>
    </rPh>
    <phoneticPr fontId="7"/>
  </si>
  <si>
    <t>　　としてください。</t>
    <phoneticPr fontId="7"/>
  </si>
  <si>
    <t>17　校地面積、校舎面積の「専用」の欄には、当該短期大学が専用で使用する面積を記入してください。「共用」の欄には、当該短期</t>
    <rPh sb="3" eb="5">
      <t>コウチ</t>
    </rPh>
    <rPh sb="5" eb="7">
      <t>メンセキ</t>
    </rPh>
    <rPh sb="8" eb="10">
      <t>コウシャ</t>
    </rPh>
    <rPh sb="10" eb="12">
      <t>メンセキ</t>
    </rPh>
    <rPh sb="24" eb="26">
      <t>タンキ</t>
    </rPh>
    <phoneticPr fontId="7"/>
  </si>
  <si>
    <t>　　大学が他の学校等と共用する面積を記入してください。「共用する他の学校等の専用」の欄には、当該短期大学の敷地を共用する</t>
    <rPh sb="48" eb="50">
      <t>タンキ</t>
    </rPh>
    <phoneticPr fontId="7"/>
  </si>
  <si>
    <t>　　他の学校等が専用で使用する敷地面積を記入してください。</t>
    <phoneticPr fontId="7"/>
  </si>
  <si>
    <t>18　「基準面積」の欄は、短期大学設置基準第３０条の校地の面積及び第３１条の校舎の面積、または短期大学通信教育設置基準第</t>
    <rPh sb="4" eb="6">
      <t>キジュン</t>
    </rPh>
    <rPh sb="6" eb="8">
      <t>メンセキ</t>
    </rPh>
    <rPh sb="10" eb="11">
      <t>ラン</t>
    </rPh>
    <phoneticPr fontId="7"/>
  </si>
  <si>
    <t>19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7"/>
  </si>
  <si>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7"/>
  </si>
  <si>
    <t>○○大学短期大学部</t>
    <phoneticPr fontId="7"/>
  </si>
  <si>
    <t>東京都千代田区九段北4-2-11</t>
    <phoneticPr fontId="7"/>
  </si>
  <si>
    <t>○○学科○○専攻</t>
    <phoneticPr fontId="7"/>
  </si>
  <si>
    <t xml:space="preserve">　　　　　　●●専攻  </t>
    <phoneticPr fontId="7"/>
  </si>
  <si>
    <t>■■学科</t>
    <phoneticPr fontId="7"/>
  </si>
  <si>
    <t>　　―</t>
    <phoneticPr fontId="7"/>
  </si>
  <si>
    <t>うち
実務家
教員数</t>
    <rPh sb="3" eb="5">
      <t>ジツム</t>
    </rPh>
    <rPh sb="5" eb="6">
      <t>カ</t>
    </rPh>
    <rPh sb="7" eb="9">
      <t>キョウイン</t>
    </rPh>
    <rPh sb="9" eb="10">
      <t>スウ</t>
    </rPh>
    <phoneticPr fontId="7"/>
  </si>
  <si>
    <t>教育学・保育学関係</t>
    <rPh sb="0" eb="3">
      <t>キョウイクガク</t>
    </rPh>
    <rPh sb="4" eb="7">
      <t>ホイクガク</t>
    </rPh>
    <rPh sb="7" eb="9">
      <t>カンケイ</t>
    </rPh>
    <phoneticPr fontId="7"/>
  </si>
  <si>
    <t>社会学・社会福祉学関係</t>
    <rPh sb="0" eb="2">
      <t>シャカイ</t>
    </rPh>
    <rPh sb="2" eb="3">
      <t>ガク</t>
    </rPh>
    <rPh sb="4" eb="6">
      <t>シャカイ</t>
    </rPh>
    <rPh sb="6" eb="8">
      <t>フクシ</t>
    </rPh>
    <rPh sb="8" eb="9">
      <t>ガク</t>
    </rPh>
    <rPh sb="9" eb="11">
      <t>カンケイ</t>
    </rPh>
    <phoneticPr fontId="7"/>
  </si>
  <si>
    <t>家政関係</t>
    <rPh sb="0" eb="2">
      <t>カセイ</t>
    </rPh>
    <rPh sb="2" eb="4">
      <t>カンケイ</t>
    </rPh>
    <phoneticPr fontId="7"/>
  </si>
  <si>
    <t>その他の組織（●●センター）</t>
    <rPh sb="2" eb="3">
      <t>タ</t>
    </rPh>
    <rPh sb="4" eb="6">
      <t>ソシキ</t>
    </rPh>
    <phoneticPr fontId="7"/>
  </si>
  <si>
    <t>－</t>
    <phoneticPr fontId="7"/>
  </si>
  <si>
    <t>その他の組織（□□学科）</t>
    <rPh sb="2" eb="3">
      <t>タ</t>
    </rPh>
    <rPh sb="4" eb="6">
      <t>ソシキ</t>
    </rPh>
    <rPh sb="9" eb="11">
      <t>ガッカ</t>
    </rPh>
    <phoneticPr fontId="7"/>
  </si>
  <si>
    <t>文学関係</t>
    <rPh sb="0" eb="2">
      <t>ブンガク</t>
    </rPh>
    <rPh sb="2" eb="4">
      <t>カンケイ</t>
    </rPh>
    <phoneticPr fontId="7"/>
  </si>
  <si>
    <t>○○大学と共用</t>
    <rPh sb="2" eb="4">
      <t>ダイガク</t>
    </rPh>
    <rPh sb="5" eb="7">
      <t>キョウヨウ</t>
    </rPh>
    <phoneticPr fontId="7"/>
  </si>
  <si>
    <t>大学基準面積</t>
    <rPh sb="0" eb="2">
      <t>ダイガク</t>
    </rPh>
    <rPh sb="2" eb="4">
      <t>キジュン</t>
    </rPh>
    <rPh sb="4" eb="6">
      <t>メンセキ</t>
    </rPh>
    <phoneticPr fontId="7"/>
  </si>
  <si>
    <r>
      <t>校地　16,000</t>
    </r>
    <r>
      <rPr>
        <sz val="16"/>
        <rFont val="ＭＳ Ｐゴシック"/>
        <family val="3"/>
        <charset val="128"/>
      </rPr>
      <t>m</t>
    </r>
    <r>
      <rPr>
        <vertAlign val="superscript"/>
        <sz val="11"/>
        <rFont val="ＭＳ Ｐゴシック"/>
        <family val="3"/>
        <charset val="128"/>
      </rPr>
      <t>2</t>
    </r>
    <rPh sb="0" eb="2">
      <t>コウチ</t>
    </rPh>
    <phoneticPr fontId="7"/>
  </si>
  <si>
    <r>
      <t>校舎　10,450</t>
    </r>
    <r>
      <rPr>
        <sz val="16"/>
        <rFont val="ＭＳ Ｐゴシック"/>
        <family val="3"/>
        <charset val="128"/>
      </rPr>
      <t>m</t>
    </r>
    <r>
      <rPr>
        <vertAlign val="superscript"/>
        <sz val="11"/>
        <rFont val="ＭＳ Ｐゴシック"/>
        <family val="3"/>
        <charset val="128"/>
      </rPr>
      <t>2</t>
    </r>
    <rPh sb="0" eb="2">
      <t>コウシャ</t>
    </rPh>
    <phoneticPr fontId="7"/>
  </si>
  <si>
    <t>短期大学の情報の公表</t>
    <phoneticPr fontId="1"/>
  </si>
  <si>
    <t>様式20</t>
    <phoneticPr fontId="1"/>
  </si>
  <si>
    <t>　短期大学の情報の公表</t>
    <rPh sb="1" eb="5">
      <t>タンキダイガク</t>
    </rPh>
    <rPh sb="6" eb="8">
      <t>ジョウホウ</t>
    </rPh>
    <rPh sb="9" eb="11">
      <t>コウヒョウ</t>
    </rPh>
    <phoneticPr fontId="1"/>
  </si>
  <si>
    <t>基礎データ</t>
    <phoneticPr fontId="1"/>
  </si>
  <si>
    <t>（短期大学全体の入学定員に応じた教員数）</t>
    <rPh sb="1" eb="3">
      <t>タンキ</t>
    </rPh>
    <rPh sb="3" eb="5">
      <t>ダイガク</t>
    </rPh>
    <rPh sb="5" eb="7">
      <t>ゼンタイ</t>
    </rPh>
    <rPh sb="8" eb="10">
      <t>ニュウガク</t>
    </rPh>
    <rPh sb="9" eb="11">
      <t>テイイン</t>
    </rPh>
    <rPh sb="12" eb="13">
      <t>オウ</t>
    </rPh>
    <rPh sb="15" eb="18">
      <t>キョウインスウ</t>
    </rPh>
    <phoneticPr fontId="7"/>
  </si>
  <si>
    <t>９　編入学の定員を設定している場合、入学定員には編入学の定員を加えないでください。</t>
    <phoneticPr fontId="1"/>
  </si>
  <si>
    <t>出席理事数
（b）</t>
    <rPh sb="2" eb="4">
      <t>リジ</t>
    </rPh>
    <phoneticPr fontId="1"/>
  </si>
  <si>
    <t>［注］</t>
  </si>
  <si>
    <t>種</t>
  </si>
  <si>
    <t>令和　　年　　月　　日
　　：　　～　　：　　</t>
    <rPh sb="0" eb="2">
      <t>レイワ</t>
    </rPh>
    <rPh sb="4" eb="5">
      <t>ネン</t>
    </rPh>
    <rPh sb="7" eb="8">
      <t>ガツ</t>
    </rPh>
    <rPh sb="10" eb="11">
      <t>ニチ</t>
    </rPh>
    <phoneticPr fontId="1"/>
  </si>
  <si>
    <t>―</t>
    <phoneticPr fontId="1"/>
  </si>
  <si>
    <t>人</t>
    <rPh sb="0" eb="1">
      <t>ニン</t>
    </rPh>
    <phoneticPr fontId="1"/>
  </si>
  <si>
    <t xml:space="preserve"> </t>
    <phoneticPr fontId="1"/>
  </si>
  <si>
    <t>　外部研究資金の獲得状況一覧表</t>
    <phoneticPr fontId="1"/>
  </si>
  <si>
    <t>10　「専任教員１人あたりの在籍学生数」の欄には、様式１２の在籍学生数／本表の専任教員数計により、算出してください。</t>
    <rPh sb="25" eb="27">
      <t>ヨウシキ</t>
    </rPh>
    <phoneticPr fontId="7"/>
  </si>
  <si>
    <t>　短期大学の概要（改正後設置基準）</t>
    <rPh sb="9" eb="12">
      <t>カイセイゴ</t>
    </rPh>
    <rPh sb="12" eb="14">
      <t>セッチ</t>
    </rPh>
    <rPh sb="14" eb="16">
      <t>キジュン</t>
    </rPh>
    <phoneticPr fontId="1"/>
  </si>
  <si>
    <t>基　　幹　　教　　員</t>
    <rPh sb="0" eb="1">
      <t>モト</t>
    </rPh>
    <rPh sb="3" eb="4">
      <t>ミキ</t>
    </rPh>
    <rPh sb="6" eb="7">
      <t>キョウ</t>
    </rPh>
    <rPh sb="9" eb="10">
      <t>イン</t>
    </rPh>
    <phoneticPr fontId="7"/>
  </si>
  <si>
    <t>ａ．</t>
    <phoneticPr fontId="7"/>
  </si>
  <si>
    <t>ｂ．</t>
    <phoneticPr fontId="7"/>
  </si>
  <si>
    <t>小計（ａ～ｂ）</t>
    <phoneticPr fontId="7"/>
  </si>
  <si>
    <t>ｃ．</t>
    <phoneticPr fontId="7"/>
  </si>
  <si>
    <t>ｄ．</t>
    <phoneticPr fontId="7"/>
  </si>
  <si>
    <t>基幹
教員</t>
    <rPh sb="0" eb="2">
      <t>キカン</t>
    </rPh>
    <rPh sb="3" eb="5">
      <t>キョウイン</t>
    </rPh>
    <phoneticPr fontId="7"/>
  </si>
  <si>
    <t>○○図書館△△分館</t>
    <rPh sb="2" eb="5">
      <t>トショカン</t>
    </rPh>
    <rPh sb="7" eb="9">
      <t>ブンカン</t>
    </rPh>
    <phoneticPr fontId="7"/>
  </si>
  <si>
    <t>□□学科□□専攻（　　年度学生募集停止、在学生数　　人）</t>
    <rPh sb="2" eb="4">
      <t>ガッカ</t>
    </rPh>
    <rPh sb="6" eb="8">
      <t>センコウ</t>
    </rPh>
    <rPh sb="11" eb="13">
      <t>ネンド</t>
    </rPh>
    <rPh sb="13" eb="15">
      <t>ガクセイ</t>
    </rPh>
    <rPh sb="15" eb="17">
      <t>ボシュウ</t>
    </rPh>
    <rPh sb="17" eb="19">
      <t>テイシ</t>
    </rPh>
    <rPh sb="20" eb="23">
      <t>ザイガクセイ</t>
    </rPh>
    <rPh sb="23" eb="24">
      <t>スウ</t>
    </rPh>
    <rPh sb="26" eb="27">
      <t>ヒト</t>
    </rPh>
    <phoneticPr fontId="7"/>
  </si>
  <si>
    <t>基幹教員以外の教員(助手を除く)</t>
    <phoneticPr fontId="7"/>
  </si>
  <si>
    <t>施設・設備等</t>
    <rPh sb="0" eb="2">
      <t>シセツ</t>
    </rPh>
    <rPh sb="3" eb="6">
      <t>セツビトウ</t>
    </rPh>
    <phoneticPr fontId="7"/>
  </si>
  <si>
    <t>２　教育研究組織の欄に、専門職学科（短期大学設置基準第９章）を記載する場合には、「短期大学士課程」欄の「学科・専攻課程</t>
    <rPh sb="2" eb="4">
      <t>キョウイク</t>
    </rPh>
    <rPh sb="4" eb="6">
      <t>ケンキュウ</t>
    </rPh>
    <rPh sb="6" eb="8">
      <t>ソシキ</t>
    </rPh>
    <rPh sb="9" eb="10">
      <t>ラン</t>
    </rPh>
    <rPh sb="12" eb="14">
      <t>センモン</t>
    </rPh>
    <rPh sb="14" eb="15">
      <t>ショク</t>
    </rPh>
    <rPh sb="15" eb="17">
      <t>ガッカ</t>
    </rPh>
    <rPh sb="18" eb="20">
      <t>タンキ</t>
    </rPh>
    <rPh sb="20" eb="22">
      <t>ダイガク</t>
    </rPh>
    <rPh sb="22" eb="24">
      <t>セッチ</t>
    </rPh>
    <rPh sb="24" eb="26">
      <t>キジュン</t>
    </rPh>
    <rPh sb="26" eb="27">
      <t>ダイ</t>
    </rPh>
    <rPh sb="28" eb="29">
      <t>ショウ</t>
    </rPh>
    <rPh sb="31" eb="33">
      <t>キサイ</t>
    </rPh>
    <rPh sb="35" eb="37">
      <t>バアイ</t>
    </rPh>
    <rPh sb="41" eb="43">
      <t>タンキ</t>
    </rPh>
    <rPh sb="43" eb="45">
      <t>ダイガク</t>
    </rPh>
    <rPh sb="52" eb="54">
      <t>ガッカ</t>
    </rPh>
    <rPh sb="55" eb="57">
      <t>センコウ</t>
    </rPh>
    <rPh sb="57" eb="59">
      <t>カテイ</t>
    </rPh>
    <phoneticPr fontId="7"/>
  </si>
  <si>
    <t>５　教育研究実施組織の欄には、教育研究組織の欄で記載した組織単位で基幹教員及び基幹教員以外の教員の数を記入してください。</t>
    <rPh sb="2" eb="4">
      <t>キョウイク</t>
    </rPh>
    <rPh sb="3" eb="4">
      <t>イク</t>
    </rPh>
    <rPh sb="4" eb="6">
      <t>ケンキュウ</t>
    </rPh>
    <rPh sb="6" eb="8">
      <t>ジッシ</t>
    </rPh>
    <rPh sb="8" eb="10">
      <t>ソシキ</t>
    </rPh>
    <rPh sb="11" eb="12">
      <t>ラン</t>
    </rPh>
    <rPh sb="15" eb="17">
      <t>キョウイク</t>
    </rPh>
    <rPh sb="17" eb="19">
      <t>ケンキュウ</t>
    </rPh>
    <rPh sb="19" eb="21">
      <t>ソシキ</t>
    </rPh>
    <rPh sb="22" eb="23">
      <t>ラン</t>
    </rPh>
    <rPh sb="24" eb="26">
      <t>キサイ</t>
    </rPh>
    <rPh sb="28" eb="30">
      <t>ソシキ</t>
    </rPh>
    <rPh sb="30" eb="32">
      <t>タンイ</t>
    </rPh>
    <rPh sb="33" eb="35">
      <t>キカン</t>
    </rPh>
    <rPh sb="35" eb="37">
      <t>キョウイン</t>
    </rPh>
    <rPh sb="37" eb="38">
      <t>オヨ</t>
    </rPh>
    <rPh sb="39" eb="41">
      <t>キカン</t>
    </rPh>
    <rPh sb="41" eb="43">
      <t>キョウイン</t>
    </rPh>
    <rPh sb="43" eb="45">
      <t>イガイ</t>
    </rPh>
    <rPh sb="46" eb="48">
      <t>キョウイン</t>
    </rPh>
    <rPh sb="49" eb="50">
      <t>スウ</t>
    </rPh>
    <phoneticPr fontId="7"/>
  </si>
  <si>
    <t>　　また、上記３に記載した、学科教育を担当する独立の組織がある場合には､組織名は、「学科・専攻課程の名称」の欄に「その他の組織等（◯○）」</t>
    <phoneticPr fontId="7"/>
  </si>
  <si>
    <t>　　「―」としてください。　　</t>
    <phoneticPr fontId="7"/>
  </si>
  <si>
    <t>６　基幹教員の数値は下記区分に基づき記載してください。</t>
    <rPh sb="2" eb="4">
      <t>キカン</t>
    </rPh>
    <rPh sb="4" eb="6">
      <t>キョウイン</t>
    </rPh>
    <rPh sb="7" eb="9">
      <t>スウチ</t>
    </rPh>
    <rPh sb="10" eb="14">
      <t>カキクブン</t>
    </rPh>
    <rPh sb="15" eb="16">
      <t>モト</t>
    </rPh>
    <rPh sb="18" eb="20">
      <t>キサイ</t>
    </rPh>
    <phoneticPr fontId="7"/>
  </si>
  <si>
    <t>ａ．専ら当該学科等の教育研究に従事する者であって、主要授業科目を担当するもの</t>
    <rPh sb="6" eb="8">
      <t>ガッカ</t>
    </rPh>
    <phoneticPr fontId="7"/>
  </si>
  <si>
    <t>ｂ．専ら当該学科等の教育研究に従事する者であって、年間８単位以上の授業科目を担当するもの（ａに該当する者を除く）</t>
    <rPh sb="6" eb="8">
      <t>ガッカ</t>
    </rPh>
    <phoneticPr fontId="7"/>
  </si>
  <si>
    <t>ｃ．専ら当該短期大学の教育研究に従事する者であって、年間８単位以上の授業科目を担当するもの（ａ又はｂに該当する者を除く）</t>
    <rPh sb="6" eb="8">
      <t>タンキ</t>
    </rPh>
    <phoneticPr fontId="7"/>
  </si>
  <si>
    <t>ｄ．専ら当該短期大学の教育研究に従事する者以外の者又は当該短期大学の教育研究に従事し、かつ専ら当該短期大学の</t>
    <rPh sb="6" eb="8">
      <t>タンキ</t>
    </rPh>
    <rPh sb="29" eb="31">
      <t>タンキ</t>
    </rPh>
    <rPh sb="49" eb="51">
      <t>タンキ</t>
    </rPh>
    <phoneticPr fontId="7"/>
  </si>
  <si>
    <t>　複数の学科等で教育研究に従事する者であって、年間８単位以上の授業科目を担当するもの（ａ、ｂ又はcに該当する者を除く）</t>
    <phoneticPr fontId="7"/>
  </si>
  <si>
    <t>８　基幹教員の基準数については、それぞれ以下に定める教員数を記載してください。</t>
    <rPh sb="1" eb="3">
      <t>キカン</t>
    </rPh>
    <rPh sb="4" eb="6">
      <t>キョウイン</t>
    </rPh>
    <rPh sb="6" eb="8">
      <t>キジュン</t>
    </rPh>
    <rPh sb="8" eb="9">
      <t>スウ</t>
    </rPh>
    <rPh sb="19" eb="21">
      <t>イカ</t>
    </rPh>
    <rPh sb="22" eb="23">
      <t>サダ</t>
    </rPh>
    <rPh sb="25" eb="27">
      <t>キョウイン</t>
    </rPh>
    <rPh sb="27" eb="28">
      <t>スウ</t>
    </rPh>
    <rPh sb="29" eb="31">
      <t>キサイ</t>
    </rPh>
    <phoneticPr fontId="7"/>
  </si>
  <si>
    <t>９　教育研究実施組織の欄を記載する際、「専門職学科」以外の学科・専攻課程においては、「うち実務家基幹教員数」、「うち２項該当数」、</t>
    <rPh sb="2" eb="4">
      <t>キョウイク</t>
    </rPh>
    <rPh sb="3" eb="4">
      <t>イク</t>
    </rPh>
    <rPh sb="4" eb="6">
      <t>ケンキュウ</t>
    </rPh>
    <rPh sb="6" eb="8">
      <t>ジッシ</t>
    </rPh>
    <rPh sb="8" eb="10">
      <t>ソシキ</t>
    </rPh>
    <rPh sb="11" eb="12">
      <t>ラン</t>
    </rPh>
    <rPh sb="13" eb="15">
      <t>キサイ</t>
    </rPh>
    <rPh sb="17" eb="18">
      <t>サイ</t>
    </rPh>
    <rPh sb="20" eb="25">
      <t>センモンショクガッカ</t>
    </rPh>
    <rPh sb="26" eb="28">
      <t>イガイ</t>
    </rPh>
    <rPh sb="29" eb="31">
      <t>ガッカ</t>
    </rPh>
    <rPh sb="32" eb="34">
      <t>センコウ</t>
    </rPh>
    <rPh sb="34" eb="36">
      <t>カテイ</t>
    </rPh>
    <rPh sb="48" eb="50">
      <t>キカン</t>
    </rPh>
    <phoneticPr fontId="7"/>
  </si>
  <si>
    <t>　　「うちみなし基幹教員数」の欄は「－」としてください。</t>
    <rPh sb="8" eb="10">
      <t>キカン</t>
    </rPh>
    <phoneticPr fontId="7"/>
  </si>
  <si>
    <t>10　教育研究実施組織の「〇〇専門職学科」は、設置されている場合のみ記載してください。</t>
    <rPh sb="3" eb="5">
      <t>キョウイク</t>
    </rPh>
    <rPh sb="9" eb="11">
      <t>ソシキ</t>
    </rPh>
    <rPh sb="15" eb="17">
      <t>センモン</t>
    </rPh>
    <rPh sb="17" eb="18">
      <t>ショク</t>
    </rPh>
    <rPh sb="18" eb="20">
      <t>ガッカ</t>
    </rPh>
    <rPh sb="23" eb="25">
      <t>セッチ</t>
    </rPh>
    <rPh sb="30" eb="32">
      <t>バアイ</t>
    </rPh>
    <rPh sb="34" eb="36">
      <t>キサイ</t>
    </rPh>
    <phoneticPr fontId="7"/>
  </si>
  <si>
    <t>　　教育課程の編成その他組織の運営に責任を担う基幹教員以外の者（みなし基幹教員）の数を記入してください。</t>
    <rPh sb="23" eb="25">
      <t>キカン</t>
    </rPh>
    <rPh sb="35" eb="37">
      <t>キカン</t>
    </rPh>
    <phoneticPr fontId="7"/>
  </si>
  <si>
    <t>　　特例を受けた学部・学科・課程等の「備考欄」に特例の内容を簡潔に記載してください。</t>
    <rPh sb="24" eb="26">
      <t>トクレイ</t>
    </rPh>
    <rPh sb="27" eb="29">
      <t>ナイヨウ</t>
    </rPh>
    <rPh sb="30" eb="32">
      <t>カンケツ</t>
    </rPh>
    <phoneticPr fontId="7"/>
  </si>
  <si>
    <t>13　「校舎敷地面積」、「運動場用地」の欄は、短期大学設置基準上算入できるものを含めてください。</t>
    <rPh sb="4" eb="6">
      <t>コウシャ</t>
    </rPh>
    <rPh sb="13" eb="16">
      <t>ウンドウジョウ</t>
    </rPh>
    <rPh sb="16" eb="18">
      <t>ヨウチ</t>
    </rPh>
    <rPh sb="20" eb="21">
      <t>ラン</t>
    </rPh>
    <rPh sb="23" eb="25">
      <t>タンキ</t>
    </rPh>
    <rPh sb="25" eb="27">
      <t>ダイガク</t>
    </rPh>
    <rPh sb="27" eb="29">
      <t>セッチ</t>
    </rPh>
    <rPh sb="29" eb="31">
      <t>キジュン</t>
    </rPh>
    <rPh sb="31" eb="32">
      <t>ジョウ</t>
    </rPh>
    <rPh sb="32" eb="34">
      <t>サンニュウ</t>
    </rPh>
    <phoneticPr fontId="7"/>
  </si>
  <si>
    <t>16　校地面積、校舎面積の「専用」の欄には、当該短期大学が専用で使用する面積を記入してください。「共用」の欄には、当該短期</t>
    <rPh sb="3" eb="5">
      <t>コウチ</t>
    </rPh>
    <rPh sb="5" eb="7">
      <t>メンセキ</t>
    </rPh>
    <rPh sb="8" eb="10">
      <t>コウシャ</t>
    </rPh>
    <rPh sb="10" eb="12">
      <t>メンセキ</t>
    </rPh>
    <rPh sb="24" eb="26">
      <t>タンキ</t>
    </rPh>
    <phoneticPr fontId="7"/>
  </si>
  <si>
    <t>　　校舎等の施設の面積としてください。</t>
    <phoneticPr fontId="7"/>
  </si>
  <si>
    <t xml:space="preserve">    及び欄外注（［注］）も含む）。</t>
    <phoneticPr fontId="1"/>
  </si>
  <si>
    <t>12　短期大学設置基準第５０条に定める教育課程等に関する事項の改善に係る先導的な取組に関する特例を受けている場合には、</t>
    <rPh sb="3" eb="5">
      <t>タンキ</t>
    </rPh>
    <phoneticPr fontId="7"/>
  </si>
  <si>
    <t>14　寄宿舎その他大学の附属病院以外の附属施設（短期大学設置基準第３２条を参照）用地、附置研究所用地、駐車場、大学生協用地</t>
    <rPh sb="24" eb="26">
      <t>タンキ</t>
    </rPh>
    <rPh sb="26" eb="28">
      <t>ダイガク</t>
    </rPh>
    <phoneticPr fontId="7"/>
  </si>
  <si>
    <t>15　「校舎面積計」の欄は、学校基本調査の学校施設調査票（様式第２０号）における学校建物の用途別面積の「校舎」の面積の合計</t>
    <rPh sb="4" eb="6">
      <t>コウシャ</t>
    </rPh>
    <rPh sb="6" eb="8">
      <t>メンセキ</t>
    </rPh>
    <rPh sb="8" eb="9">
      <t>ケイ</t>
    </rPh>
    <rPh sb="11" eb="12">
      <t>ラン</t>
    </rPh>
    <phoneticPr fontId="7"/>
  </si>
  <si>
    <t>17　「基準面積」の欄は、短期大学設置基準第３０条の校地の面積及び第３１条の校舎の面積、または短期大学通信教育設置基準第９条の</t>
    <rPh sb="4" eb="6">
      <t>キジュン</t>
    </rPh>
    <rPh sb="6" eb="8">
      <t>メンセキ</t>
    </rPh>
    <rPh sb="10" eb="11">
      <t>ラン</t>
    </rPh>
    <phoneticPr fontId="7"/>
  </si>
  <si>
    <t>　　・短期大学通信教育設置基準第８条別表第一（備考に規定する事項を含む。）</t>
    <phoneticPr fontId="7"/>
  </si>
  <si>
    <t>５　教員組織の欄には、教育研究組織の欄で記載した組織単位で専任教員等及び非常勤教員の数を記入してください。また、上記３に　</t>
    <phoneticPr fontId="7"/>
  </si>
  <si>
    <t>　　記載した、学科教育を担当する独立の組織がある場合には､組織名は、「学科・専攻課程の名称」の欄に「その他の組織等（◯○）」</t>
    <phoneticPr fontId="1"/>
  </si>
  <si>
    <t>　　と記載し、専任教員等及び非常勤教員の数を記載してください。なお、その場合は、「基準数（及び「教授数」）」及び「専任教員</t>
    <phoneticPr fontId="1"/>
  </si>
  <si>
    <t>　　一人あたりの在籍学生数」の欄は「―」としてください。</t>
    <phoneticPr fontId="1"/>
  </si>
  <si>
    <t>　　・短期大学通信教育設置基準第９条別表第一（備考に規定する事項を含む。）</t>
    <phoneticPr fontId="1"/>
  </si>
  <si>
    <t>　　「うちみなし専任教員数」の欄は「－」としてください。</t>
    <phoneticPr fontId="1"/>
  </si>
  <si>
    <t>　　１０条の校舎等の施設の面積としてください。</t>
    <phoneticPr fontId="1"/>
  </si>
  <si>
    <t>うち
２項
該当数</t>
    <rPh sb="4" eb="5">
      <t>コウ</t>
    </rPh>
    <rPh sb="6" eb="8">
      <t>ガイトウ</t>
    </rPh>
    <rPh sb="8" eb="9">
      <t>スウ</t>
    </rPh>
    <phoneticPr fontId="7"/>
  </si>
  <si>
    <t>うち
２項
該当数</t>
    <rPh sb="4" eb="5">
      <t>コウ</t>
    </rPh>
    <rPh sb="6" eb="8">
      <t>ガイトウ</t>
    </rPh>
    <rPh sb="8" eb="9">
      <t>インズウ</t>
    </rPh>
    <phoneticPr fontId="7"/>
  </si>
  <si>
    <t>基幹教員
以外の教員
(助手を除く)</t>
    <rPh sb="12" eb="14">
      <t>ジョシュ</t>
    </rPh>
    <rPh sb="15" eb="16">
      <t>ノゾ</t>
    </rPh>
    <phoneticPr fontId="7"/>
  </si>
  <si>
    <t>短期大学
設置基準
別表第一イに
定める
基幹教員数の
四分の三の数</t>
    <rPh sb="0" eb="2">
      <t>タンキ</t>
    </rPh>
    <phoneticPr fontId="7"/>
  </si>
  <si>
    <t>11-1</t>
    <phoneticPr fontId="1"/>
  </si>
  <si>
    <t>　短期大学の概要（改正前設置基準）</t>
    <rPh sb="1" eb="3">
      <t>タンキ</t>
    </rPh>
    <rPh sb="3" eb="5">
      <t>ダイガク</t>
    </rPh>
    <rPh sb="6" eb="8">
      <t>ガイヨウ</t>
    </rPh>
    <rPh sb="9" eb="12">
      <t>カイセイマエ</t>
    </rPh>
    <rPh sb="12" eb="14">
      <t>セッチ</t>
    </rPh>
    <rPh sb="14" eb="16">
      <t>キジュン</t>
    </rPh>
    <phoneticPr fontId="1"/>
  </si>
  <si>
    <t>11　教員組織の欄を記載する際、「専門職学科」以外の学科・専攻課程においては、「うち実務家教員数」「うち２項該当数」</t>
    <rPh sb="3" eb="5">
      <t>キョウイン</t>
    </rPh>
    <rPh sb="5" eb="7">
      <t>ソシキ</t>
    </rPh>
    <rPh sb="8" eb="9">
      <t>ラン</t>
    </rPh>
    <rPh sb="10" eb="12">
      <t>キサイ</t>
    </rPh>
    <rPh sb="14" eb="15">
      <t>サイ</t>
    </rPh>
    <rPh sb="17" eb="22">
      <t>センモンショクガッカ</t>
    </rPh>
    <rPh sb="23" eb="25">
      <t>イガイ</t>
    </rPh>
    <rPh sb="26" eb="28">
      <t>ガッカ</t>
    </rPh>
    <rPh sb="29" eb="31">
      <t>センコウ</t>
    </rPh>
    <rPh sb="31" eb="33">
      <t>カテイ</t>
    </rPh>
    <phoneticPr fontId="7"/>
  </si>
  <si>
    <t>　 「うち２項該当数」の欄については、短期大学設置基準第３５条の８第２項に該当する基幹教員数を記入してください。</t>
    <rPh sb="6" eb="7">
      <t>コウ</t>
    </rPh>
    <rPh sb="7" eb="9">
      <t>ガイトウ</t>
    </rPh>
    <rPh sb="9" eb="10">
      <t>スウ</t>
    </rPh>
    <rPh sb="19" eb="21">
      <t>タンキ</t>
    </rPh>
    <rPh sb="30" eb="31">
      <t>ジョウ</t>
    </rPh>
    <rPh sb="37" eb="39">
      <t>ガイトウ</t>
    </rPh>
    <rPh sb="41" eb="43">
      <t>キカン</t>
    </rPh>
    <rPh sb="43" eb="45">
      <t>キョウイン</t>
    </rPh>
    <phoneticPr fontId="7"/>
  </si>
  <si>
    <t>　 「うちみなし基幹教員数」の欄については、短期大学設置基準第３５条の８第３項に定める、１年につき６単位以上の授業科目を担当し、</t>
    <rPh sb="8" eb="10">
      <t>キカン</t>
    </rPh>
    <rPh sb="22" eb="24">
      <t>タンキ</t>
    </rPh>
    <rPh sb="33" eb="34">
      <t>ジョウ</t>
    </rPh>
    <phoneticPr fontId="7"/>
  </si>
  <si>
    <t>13　教員組織の項目中の、「うち実務家専任教員数」の欄については、短期大学設置基準第３５条の１１第１項に定める実務の経験及び</t>
    <rPh sb="44" eb="45">
      <t>ジョウ</t>
    </rPh>
    <phoneticPr fontId="7"/>
  </si>
  <si>
    <t>　 「うち２項該当数」の欄については、短期大学設置基準第３５条の１１第２項に該当する専任教員数を記入してください。</t>
    <rPh sb="6" eb="7">
      <t>コウ</t>
    </rPh>
    <rPh sb="7" eb="9">
      <t>ガイトウ</t>
    </rPh>
    <rPh sb="9" eb="10">
      <t>スウ</t>
    </rPh>
    <rPh sb="19" eb="21">
      <t>タンキ</t>
    </rPh>
    <rPh sb="30" eb="31">
      <t>ジョウ</t>
    </rPh>
    <rPh sb="38" eb="40">
      <t>ガイトウ</t>
    </rPh>
    <rPh sb="42" eb="44">
      <t>センニン</t>
    </rPh>
    <phoneticPr fontId="7"/>
  </si>
  <si>
    <t>　 「うちみなし専任教員数」の欄については、短期大学設置基準第３５条の１１第３項に定める、１年につき６単位以上の授業科目を担当し、</t>
    <rPh sb="22" eb="24">
      <t>タンキ</t>
    </rPh>
    <rPh sb="33" eb="34">
      <t>ジョウ</t>
    </rPh>
    <phoneticPr fontId="7"/>
  </si>
  <si>
    <t>　 「うち2項該当数」の欄については、短期大学設置基準第３５条の１１第２項に該当する専任教員数を記入してください。</t>
    <rPh sb="6" eb="7">
      <t>コウ</t>
    </rPh>
    <rPh sb="7" eb="9">
      <t>ガイトウ</t>
    </rPh>
    <rPh sb="9" eb="10">
      <t>スウ</t>
    </rPh>
    <rPh sb="19" eb="21">
      <t>タンキ</t>
    </rPh>
    <rPh sb="30" eb="31">
      <t>ジョウ</t>
    </rPh>
    <rPh sb="38" eb="40">
      <t>ガイトウ</t>
    </rPh>
    <rPh sb="42" eb="44">
      <t>センニン</t>
    </rPh>
    <phoneticPr fontId="7"/>
  </si>
  <si>
    <t>※様式11-1は、改正（令和4年10月1日施行）前の短期大学設置基準等に基づいた様式です。</t>
    <phoneticPr fontId="1"/>
  </si>
  <si>
    <t>[注]</t>
    <phoneticPr fontId="1"/>
  </si>
  <si>
    <t>　本表は「専任教員」の研究活動状況について作成してください。</t>
    <rPh sb="1" eb="3">
      <t>ホンヒョウ</t>
    </rPh>
    <rPh sb="5" eb="9">
      <t>センニンキョウイン</t>
    </rPh>
    <rPh sb="11" eb="13">
      <t>ケンキュウ</t>
    </rPh>
    <rPh sb="13" eb="15">
      <t>カツドウ</t>
    </rPh>
    <rPh sb="15" eb="17">
      <t>ジョウキョウ</t>
    </rPh>
    <rPh sb="21" eb="23">
      <t>サクセイ</t>
    </rPh>
    <phoneticPr fontId="1"/>
  </si>
  <si>
    <t>　本表は「基幹教員」の研究活動状況について作成してください。</t>
    <rPh sb="1" eb="3">
      <t>ホンヒョウ</t>
    </rPh>
    <rPh sb="5" eb="7">
      <t>キカン</t>
    </rPh>
    <rPh sb="7" eb="9">
      <t>キョウイン</t>
    </rPh>
    <rPh sb="11" eb="13">
      <t>ケンキュウ</t>
    </rPh>
    <rPh sb="13" eb="15">
      <t>カツドウ</t>
    </rPh>
    <rPh sb="15" eb="17">
      <t>ジョウキョウ</t>
    </rPh>
    <rPh sb="21" eb="23">
      <t>サクセイ</t>
    </rPh>
    <phoneticPr fontId="1"/>
  </si>
  <si>
    <t>［注］</t>
    <phoneticPr fontId="1"/>
  </si>
  <si>
    <t>[注]</t>
    <phoneticPr fontId="39"/>
  </si>
  <si>
    <t>d</t>
    <phoneticPr fontId="39"/>
  </si>
  <si>
    <t>c</t>
    <phoneticPr fontId="39"/>
  </si>
  <si>
    <t>b</t>
    <phoneticPr fontId="39"/>
  </si>
  <si>
    <t>a</t>
    <phoneticPr fontId="39"/>
  </si>
  <si>
    <t>職位</t>
    <rPh sb="0" eb="2">
      <t>ショクイ</t>
    </rPh>
    <phoneticPr fontId="39"/>
  </si>
  <si>
    <t>学科・専攻課程名：　　　　　　　　　　　　　　　　　　　　</t>
    <rPh sb="0" eb="2">
      <t>ガッカ</t>
    </rPh>
    <rPh sb="3" eb="7">
      <t>センコウカテイ</t>
    </rPh>
    <rPh sb="7" eb="8">
      <t>メイ</t>
    </rPh>
    <phoneticPr fontId="39"/>
  </si>
  <si>
    <t>学科・専攻課程名：　　　　　　　　　　　　　　　　　　　</t>
    <rPh sb="0" eb="2">
      <t>ガッカ</t>
    </rPh>
    <rPh sb="3" eb="7">
      <t>センコウカテイ</t>
    </rPh>
    <rPh sb="7" eb="8">
      <t>メイ</t>
    </rPh>
    <phoneticPr fontId="1"/>
  </si>
  <si>
    <t>3　実務家基幹教員で「研究業績」欄が空白になる場合、その旨「備考」欄に記載してください。</t>
    <rPh sb="2" eb="5">
      <t>ジツムカ</t>
    </rPh>
    <rPh sb="5" eb="7">
      <t>キカン</t>
    </rPh>
    <rPh sb="7" eb="9">
      <t>キョウイン</t>
    </rPh>
    <rPh sb="11" eb="15">
      <t>ケンキュウギョウセキ</t>
    </rPh>
    <rPh sb="16" eb="17">
      <t>ラン</t>
    </rPh>
    <rPh sb="18" eb="20">
      <t>クウハク</t>
    </rPh>
    <rPh sb="23" eb="25">
      <t>バアイ</t>
    </rPh>
    <rPh sb="28" eb="29">
      <t>ムネ</t>
    </rPh>
    <rPh sb="30" eb="32">
      <t>ビコウ</t>
    </rPh>
    <rPh sb="33" eb="34">
      <t>ラン</t>
    </rPh>
    <rPh sb="35" eb="37">
      <t>キサイ</t>
    </rPh>
    <phoneticPr fontId="1"/>
  </si>
  <si>
    <t>※関係法令：私立学校法　第33条の2、第33条の3、第63条の2</t>
    <phoneticPr fontId="1"/>
  </si>
  <si>
    <t>１　改正（令和4年10月1日施行）前の短期大学設置基準に従って 様式11-1を作成する場合、　</t>
    <rPh sb="5" eb="7">
      <t>レイワ</t>
    </rPh>
    <rPh sb="8" eb="9">
      <t>ネン</t>
    </rPh>
    <rPh sb="11" eb="12">
      <t>ガツ</t>
    </rPh>
    <rPh sb="13" eb="14">
      <t>ヒ</t>
    </rPh>
    <rPh sb="14" eb="16">
      <t>セコウ</t>
    </rPh>
    <rPh sb="19" eb="23">
      <t>タンキダイガク</t>
    </rPh>
    <rPh sb="28" eb="29">
      <t>シタガ</t>
    </rPh>
    <rPh sb="32" eb="34">
      <t>ヨウシキ</t>
    </rPh>
    <rPh sb="39" eb="41">
      <t>サクセイ</t>
    </rPh>
    <rPh sb="43" eb="45">
      <t>バアイ</t>
    </rPh>
    <phoneticPr fontId="1"/>
  </si>
  <si>
    <t>参画する会議体</t>
    <rPh sb="0" eb="2">
      <t>サンカク</t>
    </rPh>
    <rPh sb="4" eb="7">
      <t>カイギタイ</t>
    </rPh>
    <phoneticPr fontId="1"/>
  </si>
  <si>
    <t>　　（記入例：教授会、教務委員会、教育課程編成委員会等）</t>
    <phoneticPr fontId="1"/>
  </si>
  <si>
    <t>７　基幹教員数の記入に際しては、休職、サバティカル制度等により一時的に短期大学を離れることによって基幹教員の要件をみたさなかった場合は</t>
    <rPh sb="2" eb="4">
      <t>キカン</t>
    </rPh>
    <rPh sb="4" eb="6">
      <t>キョウイン</t>
    </rPh>
    <rPh sb="6" eb="7">
      <t>スウ</t>
    </rPh>
    <rPh sb="8" eb="10">
      <t>キニュウ</t>
    </rPh>
    <rPh sb="11" eb="12">
      <t>サイ</t>
    </rPh>
    <rPh sb="16" eb="18">
      <t>キュウショク</t>
    </rPh>
    <rPh sb="25" eb="27">
      <t>セイド</t>
    </rPh>
    <rPh sb="27" eb="28">
      <t>トウ</t>
    </rPh>
    <rPh sb="31" eb="34">
      <t>イチジテキ</t>
    </rPh>
    <rPh sb="35" eb="37">
      <t>タンキ</t>
    </rPh>
    <rPh sb="37" eb="39">
      <t>ダイガク</t>
    </rPh>
    <rPh sb="40" eb="41">
      <t>ハナ</t>
    </rPh>
    <rPh sb="49" eb="53">
      <t>キカンキョウイン</t>
    </rPh>
    <rPh sb="54" eb="56">
      <t>ヨウケン</t>
    </rPh>
    <rPh sb="64" eb="66">
      <t>バアイ</t>
    </rPh>
    <phoneticPr fontId="7"/>
  </si>
  <si>
    <t>　　基幹教員に算入しないでください。また、短期大学設置基準第２１条における「授業を担当しない教員」についても含めないでください。</t>
    <rPh sb="21" eb="23">
      <t>タンキ</t>
    </rPh>
    <rPh sb="23" eb="25">
      <t>ダイガク</t>
    </rPh>
    <rPh sb="25" eb="27">
      <t>セッチ</t>
    </rPh>
    <rPh sb="27" eb="29">
      <t>キジュン</t>
    </rPh>
    <rPh sb="29" eb="30">
      <t>ダイ</t>
    </rPh>
    <rPh sb="32" eb="33">
      <t>ジョウ</t>
    </rPh>
    <rPh sb="38" eb="40">
      <t>ジュギョウ</t>
    </rPh>
    <rPh sb="41" eb="43">
      <t>タントウ</t>
    </rPh>
    <rPh sb="46" eb="48">
      <t>キョウイン</t>
    </rPh>
    <rPh sb="54" eb="55">
      <t>フク</t>
    </rPh>
    <phoneticPr fontId="7"/>
  </si>
  <si>
    <t xml:space="preserve">    文部科学省令第34号）が令和4年10月1日から施行されたことに伴い、</t>
    <phoneticPr fontId="1"/>
  </si>
  <si>
    <t xml:space="preserve">    改正前及び改正後設置基準に対応した様式（2種類）を示しています。</t>
    <phoneticPr fontId="1"/>
  </si>
  <si>
    <t>　　及び高度の実務の能力を有する基幹教員（実務家基幹教員）数を記入してください。</t>
    <rPh sb="16" eb="18">
      <t>キカン</t>
    </rPh>
    <rPh sb="24" eb="26">
      <t>キカン</t>
    </rPh>
    <rPh sb="27" eb="28">
      <t>スウ</t>
    </rPh>
    <rPh sb="29" eb="31">
      <t>キニュウ</t>
    </rPh>
    <phoneticPr fontId="7"/>
  </si>
  <si>
    <t>11　教育研究実施組織の項目中の、「うち実務家基幹教員数」の欄については、短期大学設置基準第３５条の８第１項に定める実務の経験</t>
    <rPh sb="23" eb="25">
      <t>キカン</t>
    </rPh>
    <rPh sb="48" eb="49">
      <t>ジョウ</t>
    </rPh>
    <phoneticPr fontId="7"/>
  </si>
  <si>
    <t>18　「教員研究室」の欄は、基幹教員及び専ら当該短期大学の教育研究に従事する教員に対して設けた研究室について記入してください。</t>
    <rPh sb="4" eb="6">
      <t>キョウイン</t>
    </rPh>
    <rPh sb="6" eb="9">
      <t>ケンキュウシツ</t>
    </rPh>
    <rPh sb="11" eb="12">
      <t>ラン</t>
    </rPh>
    <rPh sb="14" eb="16">
      <t>キカン</t>
    </rPh>
    <rPh sb="16" eb="18">
      <t>キョウイン</t>
    </rPh>
    <rPh sb="18" eb="19">
      <t>オヨ</t>
    </rPh>
    <rPh sb="20" eb="21">
      <t>モッパ</t>
    </rPh>
    <rPh sb="22" eb="24">
      <t>トウガイ</t>
    </rPh>
    <rPh sb="24" eb="26">
      <t>タンキ</t>
    </rPh>
    <rPh sb="26" eb="28">
      <t>ダイガク</t>
    </rPh>
    <rPh sb="29" eb="31">
      <t>キョウイク</t>
    </rPh>
    <rPh sb="31" eb="33">
      <t>ケンキュウ</t>
    </rPh>
    <rPh sb="34" eb="36">
      <t>ジュウジ</t>
    </rPh>
    <rPh sb="38" eb="40">
      <t>キョウイン</t>
    </rPh>
    <rPh sb="41" eb="42">
      <t>タイ</t>
    </rPh>
    <rPh sb="44" eb="45">
      <t>モウ</t>
    </rPh>
    <rPh sb="47" eb="50">
      <t>ケンキュウシツ</t>
    </rPh>
    <rPh sb="54" eb="56">
      <t>キニュウ</t>
    </rPh>
    <phoneticPr fontId="7"/>
  </si>
  <si>
    <t>　教育課程に対応した授業科目担当者一覧</t>
    <rPh sb="1" eb="3">
      <t>キョウイク</t>
    </rPh>
    <rPh sb="3" eb="5">
      <t>カテイ</t>
    </rPh>
    <phoneticPr fontId="1"/>
  </si>
  <si>
    <t>11-2-2</t>
    <phoneticPr fontId="1"/>
  </si>
  <si>
    <t>　基幹教員一覧</t>
    <rPh sb="1" eb="7">
      <t>キカンキョウインイチラン</t>
    </rPh>
    <phoneticPr fontId="1"/>
  </si>
  <si>
    <t>様式15</t>
    <rPh sb="0" eb="2">
      <t>ヨウシキ</t>
    </rPh>
    <phoneticPr fontId="1"/>
  </si>
  <si>
    <t>（令和6（2024）年5月1日現在）</t>
    <rPh sb="1" eb="3">
      <t>レイワ</t>
    </rPh>
    <rPh sb="10" eb="11">
      <t>ネン</t>
    </rPh>
    <rPh sb="12" eb="13">
      <t>ガツ</t>
    </rPh>
    <rPh sb="13" eb="15">
      <t>ツイタチ</t>
    </rPh>
    <rPh sb="15" eb="17">
      <t>ゲンザイ</t>
    </rPh>
    <phoneticPr fontId="39"/>
  </si>
  <si>
    <t>様式11-2-2</t>
    <rPh sb="0" eb="2">
      <t>ヨウシキ</t>
    </rPh>
    <phoneticPr fontId="39"/>
  </si>
  <si>
    <t>教員氏名</t>
    <rPh sb="0" eb="4">
      <t>キョウインシメイ</t>
    </rPh>
    <phoneticPr fontId="39"/>
  </si>
  <si>
    <t>２　区分 a～d については、以下を参照してください。</t>
    <rPh sb="15" eb="17">
      <t>イカ</t>
    </rPh>
    <rPh sb="18" eb="20">
      <t>サンショウ</t>
    </rPh>
    <phoneticPr fontId="1"/>
  </si>
  <si>
    <t>　ａ．専ら当該学科等の教育研究に従事する者であって、主要授業科目を担当するもの</t>
    <phoneticPr fontId="1"/>
  </si>
  <si>
    <t>　ｄ．専ら当該短期大学の教育研究に従事する者以外の者又は当該短期大学の教育研究に従事し、かつ専ら当該短期大学の</t>
    <phoneticPr fontId="1"/>
  </si>
  <si>
    <t>　　　複数の学科等で教育研究に従事する者であって、年間８単位以上の授業科目を担当するもの（ａ、ｂ又はcに該当する者を除く）</t>
    <phoneticPr fontId="1"/>
  </si>
  <si>
    <t>様式11-2-1</t>
    <rPh sb="0" eb="2">
      <t>ヨウシキ</t>
    </rPh>
    <phoneticPr fontId="1"/>
  </si>
  <si>
    <t>(a) 専任教員及び非常勤教員の場合</t>
    <rPh sb="4" eb="8">
      <t>センニンキョウイン</t>
    </rPh>
    <rPh sb="8" eb="9">
      <t>オヨ</t>
    </rPh>
    <rPh sb="10" eb="15">
      <t>ヒジョウキンキョウイン</t>
    </rPh>
    <rPh sb="16" eb="18">
      <t>バアイ</t>
    </rPh>
    <phoneticPr fontId="1"/>
  </si>
  <si>
    <t>(b) 基幹教員及び基幹教員以外の教員の場合</t>
    <rPh sb="4" eb="8">
      <t>キカンキョウイン</t>
    </rPh>
    <rPh sb="8" eb="9">
      <t>オヨ</t>
    </rPh>
    <rPh sb="10" eb="16">
      <t>キカンキョウインイガイ</t>
    </rPh>
    <rPh sb="17" eb="19">
      <t>キョウイン</t>
    </rPh>
    <rPh sb="20" eb="22">
      <t>バアイ</t>
    </rPh>
    <phoneticPr fontId="1"/>
  </si>
  <si>
    <t>３　「職位」欄は、教授、准教授、講師、助教の区分で記入してください。</t>
    <phoneticPr fontId="1"/>
  </si>
  <si>
    <t xml:space="preserve">    各短期大学は、実態に応じた様式を選択して作成してください。</t>
    <phoneticPr fontId="1"/>
  </si>
  <si>
    <t xml:space="preserve">    ②他の短期大学等の基幹教員である者又は機関等に勤務している者については、勤務先を記入してください。</t>
    <rPh sb="5" eb="6">
      <t>タ</t>
    </rPh>
    <rPh sb="7" eb="9">
      <t>タンキ</t>
    </rPh>
    <rPh sb="9" eb="11">
      <t>ダイガク</t>
    </rPh>
    <rPh sb="11" eb="12">
      <t>トウ</t>
    </rPh>
    <rPh sb="13" eb="15">
      <t>キカン</t>
    </rPh>
    <rPh sb="15" eb="17">
      <t>キョウイン</t>
    </rPh>
    <rPh sb="20" eb="21">
      <t>モノ</t>
    </rPh>
    <rPh sb="21" eb="22">
      <t>マタ</t>
    </rPh>
    <rPh sb="23" eb="25">
      <t>キカン</t>
    </rPh>
    <rPh sb="25" eb="26">
      <t>トウ</t>
    </rPh>
    <rPh sb="27" eb="29">
      <t>キンム</t>
    </rPh>
    <rPh sb="33" eb="34">
      <t>モノ</t>
    </rPh>
    <rPh sb="40" eb="43">
      <t>キンムサキ</t>
    </rPh>
    <rPh sb="44" eb="46">
      <t>キニュウ</t>
    </rPh>
    <phoneticPr fontId="1"/>
  </si>
  <si>
    <t xml:space="preserve">    ○○学科共通科目」等とし、単独の表を作成してください。</t>
    <rPh sb="7" eb="8">
      <t>カ</t>
    </rPh>
    <rPh sb="8" eb="10">
      <t>キョウツウ</t>
    </rPh>
    <rPh sb="10" eb="12">
      <t>カモク</t>
    </rPh>
    <phoneticPr fontId="1"/>
  </si>
  <si>
    <t>　　○基幹教員は空欄としてください。</t>
    <rPh sb="3" eb="7">
      <t>キカンキョウイン</t>
    </rPh>
    <rPh sb="8" eb="10">
      <t>クウラン</t>
    </rPh>
    <phoneticPr fontId="1"/>
  </si>
  <si>
    <t>　　○基幹教員以外の教員は「基幹教員以外の教員」と記載してください。</t>
    <rPh sb="3" eb="9">
      <t>キカンキョウインイガイ</t>
    </rPh>
    <rPh sb="10" eb="12">
      <t>キョウイン</t>
    </rPh>
    <rPh sb="14" eb="20">
      <t>キカンキョウインイガイ</t>
    </rPh>
    <rPh sb="21" eb="23">
      <t>キョウイン</t>
    </rPh>
    <rPh sb="25" eb="27">
      <t>キサイ</t>
    </rPh>
    <phoneticPr fontId="1"/>
  </si>
  <si>
    <t>　ｂ．専ら当該学科等の教育研究に従事する者であって、年間8単位以上の授業科目を担当するもの（ａに該当する者を除く）</t>
    <phoneticPr fontId="1"/>
  </si>
  <si>
    <t>　ｃ．専ら当該短期大学の教育研究に従事する者であって、年間8単位以上の授業科目を担当するもの（ａ又はｂに該当する者を除く）</t>
    <phoneticPr fontId="1"/>
  </si>
  <si>
    <t>４　「担当単位数」欄には、1年間に担当する授業科目の単位数の合計を記入してください。</t>
    <rPh sb="3" eb="5">
      <t>タントウ</t>
    </rPh>
    <rPh sb="5" eb="8">
      <t>タンイスウ</t>
    </rPh>
    <rPh sb="9" eb="10">
      <t>ラン</t>
    </rPh>
    <rPh sb="14" eb="16">
      <t>ネンカン</t>
    </rPh>
    <rPh sb="17" eb="19">
      <t>タントウ</t>
    </rPh>
    <rPh sb="21" eb="23">
      <t>ジュギョウ</t>
    </rPh>
    <rPh sb="23" eb="25">
      <t>カモク</t>
    </rPh>
    <rPh sb="26" eb="29">
      <t>タンイスウ</t>
    </rPh>
    <rPh sb="30" eb="32">
      <t>ゴウケイ</t>
    </rPh>
    <phoneticPr fontId="1"/>
  </si>
  <si>
    <t xml:space="preserve">  教員の研究活動状況表</t>
    <phoneticPr fontId="1"/>
  </si>
  <si>
    <t>３　様式12及び様式14（①～⑤）には、「長期履修生」が含まれます。</t>
    <rPh sb="2" eb="4">
      <t>ヨウシキ</t>
    </rPh>
    <rPh sb="6" eb="7">
      <t>オヨ</t>
    </rPh>
    <rPh sb="8" eb="10">
      <t>ヨウシキ</t>
    </rPh>
    <rPh sb="21" eb="23">
      <t>チョウキ</t>
    </rPh>
    <rPh sb="23" eb="26">
      <t>リシュウセイ</t>
    </rPh>
    <rPh sb="28" eb="29">
      <t>フク</t>
    </rPh>
    <phoneticPr fontId="1"/>
  </si>
  <si>
    <t>４　様式11～20は、「A4用紙　横向き 片面印刷」で印刷してください（このページ</t>
    <rPh sb="2" eb="4">
      <t>ヨウシキ</t>
    </rPh>
    <rPh sb="14" eb="16">
      <t>ヨウシ</t>
    </rPh>
    <rPh sb="17" eb="19">
      <t>ヨコム</t>
    </rPh>
    <rPh sb="21" eb="23">
      <t>カタメン</t>
    </rPh>
    <rPh sb="23" eb="25">
      <t>インサツ</t>
    </rPh>
    <rPh sb="27" eb="29">
      <t>インサツ</t>
    </rPh>
    <phoneticPr fontId="1"/>
  </si>
  <si>
    <t>うち
実務家
基幹
教員数</t>
    <rPh sb="3" eb="5">
      <t>ジツム</t>
    </rPh>
    <rPh sb="5" eb="6">
      <t>カ</t>
    </rPh>
    <rPh sb="7" eb="9">
      <t>キカン</t>
    </rPh>
    <rPh sb="10" eb="12">
      <t>キョウイン</t>
    </rPh>
    <rPh sb="12" eb="13">
      <t>スウ</t>
    </rPh>
    <phoneticPr fontId="7"/>
  </si>
  <si>
    <t>うち
みなし
基幹
教員数</t>
    <rPh sb="7" eb="9">
      <t>キカン</t>
    </rPh>
    <rPh sb="10" eb="12">
      <t>キョウイン</t>
    </rPh>
    <rPh sb="12" eb="13">
      <t>スウ</t>
    </rPh>
    <phoneticPr fontId="7"/>
  </si>
  <si>
    <t>教育研究実施組織</t>
    <rPh sb="0" eb="2">
      <t>キョウイク</t>
    </rPh>
    <rPh sb="1" eb="2">
      <t>イク</t>
    </rPh>
    <rPh sb="2" eb="4">
      <t>ケンキュウ</t>
    </rPh>
    <rPh sb="4" eb="6">
      <t>ジッシ</t>
    </rPh>
    <rPh sb="6" eb="8">
      <t>ソシキ</t>
    </rPh>
    <phoneticPr fontId="7"/>
  </si>
  <si>
    <t>○○学科（○○専攻）　計（ａ～ｄ）</t>
    <phoneticPr fontId="7"/>
  </si>
  <si>
    <t>〇〇専門職学科　計（ａ～ｄ）</t>
    <rPh sb="2" eb="4">
      <t>センモン</t>
    </rPh>
    <rPh sb="4" eb="5">
      <t>ショク</t>
    </rPh>
    <rPh sb="5" eb="7">
      <t>ガッカ</t>
    </rPh>
    <phoneticPr fontId="7"/>
  </si>
  <si>
    <t>（短期大学（専門職学科含む）全体の入学定員に応じた教員数）</t>
    <rPh sb="1" eb="3">
      <t>タンキ</t>
    </rPh>
    <rPh sb="3" eb="5">
      <t>ダイガク</t>
    </rPh>
    <rPh sb="5" eb="7">
      <t>センモン</t>
    </rPh>
    <rPh sb="7" eb="8">
      <t>ショク</t>
    </rPh>
    <rPh sb="8" eb="10">
      <t>ガッカ</t>
    </rPh>
    <rPh sb="10" eb="11">
      <t>フク</t>
    </rPh>
    <rPh sb="13" eb="15">
      <t>ゼンタイ</t>
    </rPh>
    <rPh sb="17" eb="19">
      <t>ニュウガク</t>
    </rPh>
    <rPh sb="18" eb="20">
      <t>テイイン</t>
    </rPh>
    <rPh sb="21" eb="22">
      <t>オウ</t>
    </rPh>
    <rPh sb="24" eb="27">
      <t>キョウインスウ</t>
    </rPh>
    <phoneticPr fontId="7"/>
  </si>
  <si>
    <t>※　様式11-2-2は、様式11-2-1（短期大学の概要：改正後設置基準）に対応した様式です。「基幹教員」制を導入した短期大学のみ作成してください。</t>
    <rPh sb="29" eb="32">
      <t>カイセイゴ</t>
    </rPh>
    <rPh sb="32" eb="36">
      <t>セッチキジュン</t>
    </rPh>
    <rPh sb="48" eb="50">
      <t>キカン</t>
    </rPh>
    <rPh sb="50" eb="52">
      <t>キョウイン</t>
    </rPh>
    <rPh sb="53" eb="54">
      <t>セイ</t>
    </rPh>
    <rPh sb="55" eb="57">
      <t>ドウニュウ</t>
    </rPh>
    <rPh sb="59" eb="61">
      <t>タンキ</t>
    </rPh>
    <rPh sb="61" eb="63">
      <t>ダイガク</t>
    </rPh>
    <rPh sb="65" eb="67">
      <t>サクセイ</t>
    </rPh>
    <phoneticPr fontId="1"/>
  </si>
  <si>
    <t>１　本様式は、様式11-2-1（短期大学の概要）「教育研究実施組織」の「基幹教員」について、学科・専攻課程ごとに作成してください。</t>
    <rPh sb="16" eb="20">
      <t>タンキダイガク</t>
    </rPh>
    <rPh sb="21" eb="23">
      <t>ガイヨウ</t>
    </rPh>
    <rPh sb="36" eb="40">
      <t>キカンキョウイン</t>
    </rPh>
    <phoneticPr fontId="1"/>
  </si>
  <si>
    <t>（令和5（2023）年度）</t>
    <rPh sb="1" eb="3">
      <t>レイワ</t>
    </rPh>
    <rPh sb="10" eb="12">
      <t>ネンド</t>
    </rPh>
    <phoneticPr fontId="1"/>
  </si>
  <si>
    <t>2　改正（令和4年10月1日施行）後の短期大学設置基準に従って 様式11-2-1を作成する場合、</t>
    <rPh sb="2" eb="4">
      <t>カイセイ</t>
    </rPh>
    <rPh sb="17" eb="18">
      <t>ゴ</t>
    </rPh>
    <phoneticPr fontId="1"/>
  </si>
  <si>
    <t>教員の研究活動状況表</t>
    <rPh sb="0" eb="2">
      <t>キョウイン</t>
    </rPh>
    <rPh sb="3" eb="5">
      <t>ケンキュウ</t>
    </rPh>
    <rPh sb="5" eb="7">
      <t>カツドウ</t>
    </rPh>
    <rPh sb="7" eb="9">
      <t>ジョウキョウ</t>
    </rPh>
    <rPh sb="9" eb="10">
      <t>ヒョウ</t>
    </rPh>
    <phoneticPr fontId="1"/>
  </si>
  <si>
    <t>（令和元（2019）年度～令和5（2023）年度）</t>
    <rPh sb="1" eb="3">
      <t>レイワ</t>
    </rPh>
    <rPh sb="3" eb="4">
      <t>ガン</t>
    </rPh>
    <rPh sb="10" eb="12">
      <t>ネンド</t>
    </rPh>
    <rPh sb="13" eb="15">
      <t>レイワ</t>
    </rPh>
    <rPh sb="22" eb="23">
      <t>ネン</t>
    </rPh>
    <rPh sb="23" eb="24">
      <t>ドヘイネンド</t>
    </rPh>
    <phoneticPr fontId="1"/>
  </si>
  <si>
    <t>科学研究費補助金の「研究種目」は「基盤研究（S・A・B・C）」、「若手研究」等を記載してください。</t>
    <rPh sb="0" eb="2">
      <t>カガク</t>
    </rPh>
    <rPh sb="2" eb="5">
      <t>ケンキュウヒ</t>
    </rPh>
    <rPh sb="5" eb="8">
      <t>ホジョキン</t>
    </rPh>
    <rPh sb="10" eb="12">
      <t>ケンキュウ</t>
    </rPh>
    <rPh sb="12" eb="14">
      <t>シュモク</t>
    </rPh>
    <rPh sb="17" eb="19">
      <t>キバン</t>
    </rPh>
    <rPh sb="19" eb="21">
      <t>ケンキュウ</t>
    </rPh>
    <rPh sb="33" eb="35">
      <t>ワカテ</t>
    </rPh>
    <rPh sb="35" eb="37">
      <t>ケンキュウ</t>
    </rPh>
    <rPh sb="38" eb="39">
      <t>トウ</t>
    </rPh>
    <rPh sb="40" eb="42">
      <t>キサイ</t>
    </rPh>
    <phoneticPr fontId="1"/>
  </si>
  <si>
    <t>理事会の開催状況（令和3（2021）年度～令和5（2023）年度）</t>
    <rPh sb="0" eb="3">
      <t>リジカイ</t>
    </rPh>
    <rPh sb="4" eb="6">
      <t>カイサイ</t>
    </rPh>
    <rPh sb="6" eb="8">
      <t>ジョウキョウ</t>
    </rPh>
    <rPh sb="9" eb="11">
      <t>レイワ</t>
    </rPh>
    <rPh sb="18" eb="19">
      <t>ネン</t>
    </rPh>
    <rPh sb="19" eb="20">
      <t>ド</t>
    </rPh>
    <rPh sb="21" eb="23">
      <t>レイワ</t>
    </rPh>
    <rPh sb="30" eb="31">
      <t>ネン</t>
    </rPh>
    <rPh sb="31" eb="32">
      <t>ドヘイネンド</t>
    </rPh>
    <phoneticPr fontId="1"/>
  </si>
  <si>
    <t>評議員会の開催状況（令和3（2021）年度～令和5（2023）年度）</t>
    <rPh sb="0" eb="3">
      <t>ヒョウギイン</t>
    </rPh>
    <rPh sb="3" eb="4">
      <t>カイ</t>
    </rPh>
    <rPh sb="5" eb="7">
      <t>カイサイ</t>
    </rPh>
    <rPh sb="7" eb="9">
      <t>ジョウキョウ</t>
    </rPh>
    <phoneticPr fontId="1"/>
  </si>
  <si>
    <t>１　令和3（2021）年度から令和5（2023）年度までに開催した全ての評議員会について記入・作成してください。</t>
    <rPh sb="36" eb="38">
      <t>ヒョウギ</t>
    </rPh>
    <rPh sb="39" eb="40">
      <t>カイ</t>
    </rPh>
    <phoneticPr fontId="1"/>
  </si>
  <si>
    <t>令和6（2024）年5月1日現在</t>
    <phoneticPr fontId="1"/>
  </si>
  <si>
    <t>（令和3（2021）年度～令和5（2023）年度）</t>
    <phoneticPr fontId="1"/>
  </si>
  <si>
    <t>R元（2019）年度</t>
    <rPh sb="8" eb="10">
      <t>ネンド</t>
    </rPh>
    <phoneticPr fontId="1"/>
  </si>
  <si>
    <t>R2（2020）年度</t>
    <rPh sb="8" eb="10">
      <t>ネンド</t>
    </rPh>
    <phoneticPr fontId="1"/>
  </si>
  <si>
    <t>R3（2021）年度</t>
    <rPh sb="8" eb="10">
      <t>ネンド</t>
    </rPh>
    <phoneticPr fontId="1"/>
  </si>
  <si>
    <t>R4（2022）年度</t>
    <rPh sb="8" eb="10">
      <t>ネンド</t>
    </rPh>
    <phoneticPr fontId="1"/>
  </si>
  <si>
    <t>R5（2023）年度</t>
    <rPh sb="8" eb="10">
      <t>ネンド</t>
    </rPh>
    <phoneticPr fontId="1"/>
  </si>
  <si>
    <t>１　学科・専攻課程ごとに、認証評価を受ける前年度の令和5（2023）年度を起点とした過去5年間のデータを示してください。</t>
    <rPh sb="13" eb="15">
      <t>ニンショウ</t>
    </rPh>
    <rPh sb="25" eb="27">
      <t>レイワ</t>
    </rPh>
    <rPh sb="34" eb="36">
      <t>ネンド</t>
    </rPh>
    <phoneticPr fontId="1"/>
  </si>
  <si>
    <t>（令和6（2024）年5月1日現在）</t>
    <phoneticPr fontId="1"/>
  </si>
  <si>
    <t>R2（2020）年度</t>
    <rPh sb="8" eb="10">
      <t>ネンド</t>
    </rPh>
    <phoneticPr fontId="16"/>
  </si>
  <si>
    <t>R3（2021）年度</t>
    <rPh sb="8" eb="10">
      <t>ネンド</t>
    </rPh>
    <phoneticPr fontId="16"/>
  </si>
  <si>
    <t>R4（2022）年度</t>
    <rPh sb="8" eb="10">
      <t>ネンド</t>
    </rPh>
    <phoneticPr fontId="16"/>
  </si>
  <si>
    <t>R5（2023）年度</t>
    <rPh sb="8" eb="10">
      <t>ネンド</t>
    </rPh>
    <phoneticPr fontId="16"/>
  </si>
  <si>
    <t>R6（2024）年度</t>
    <rPh sb="8" eb="10">
      <t>ネンド</t>
    </rPh>
    <phoneticPr fontId="16"/>
  </si>
  <si>
    <t>R4（2022）年度学科改組</t>
    <rPh sb="8" eb="10">
      <t>ネンド</t>
    </rPh>
    <rPh sb="10" eb="12">
      <t>ガッカ</t>
    </rPh>
    <rPh sb="12" eb="14">
      <t>カイソ</t>
    </rPh>
    <phoneticPr fontId="1"/>
  </si>
  <si>
    <t>R4（2022）年度学科改組（旧A学科）</t>
    <rPh sb="15" eb="16">
      <t>キュウ</t>
    </rPh>
    <rPh sb="17" eb="19">
      <t>ガッカ</t>
    </rPh>
    <phoneticPr fontId="1"/>
  </si>
  <si>
    <t>R5（2023）年度募集停止</t>
    <rPh sb="8" eb="10">
      <t>ネンド</t>
    </rPh>
    <rPh sb="10" eb="12">
      <t>ボシュウ</t>
    </rPh>
    <rPh sb="12" eb="14">
      <t>テイシ</t>
    </rPh>
    <phoneticPr fontId="1"/>
  </si>
  <si>
    <t>R3（2021）年度名称変更</t>
    <rPh sb="8" eb="10">
      <t>ネンド</t>
    </rPh>
    <rPh sb="10" eb="12">
      <t>メイショウ</t>
    </rPh>
    <rPh sb="12" eb="14">
      <t>ヘンコウ</t>
    </rPh>
    <phoneticPr fontId="1"/>
  </si>
  <si>
    <t>基幹教員一覧</t>
    <rPh sb="0" eb="2">
      <t>キカン</t>
    </rPh>
    <rPh sb="2" eb="4">
      <t>キョウイン</t>
    </rPh>
    <phoneticPr fontId="39"/>
  </si>
  <si>
    <t>備考</t>
    <rPh sb="0" eb="2">
      <t>ビコウ</t>
    </rPh>
    <phoneticPr fontId="39"/>
  </si>
  <si>
    <r>
      <t>短期大学の概要（改正後設置基準</t>
    </r>
    <r>
      <rPr>
        <vertAlign val="superscript"/>
        <sz val="12"/>
        <rFont val="ＭＳ Ｐゴシック"/>
        <family val="3"/>
        <charset val="128"/>
        <scheme val="minor"/>
      </rPr>
      <t>※</t>
    </r>
    <r>
      <rPr>
        <sz val="12"/>
        <rFont val="ＭＳ Ｐゴシック"/>
        <family val="3"/>
        <charset val="128"/>
        <scheme val="minor"/>
      </rPr>
      <t>）</t>
    </r>
    <rPh sb="0" eb="2">
      <t>タンキ</t>
    </rPh>
    <rPh sb="2" eb="4">
      <t>ダイガク</t>
    </rPh>
    <rPh sb="5" eb="7">
      <t>ガイヨウ</t>
    </rPh>
    <rPh sb="10" eb="11">
      <t>ゴ</t>
    </rPh>
    <phoneticPr fontId="1"/>
  </si>
  <si>
    <r>
      <t>短期大学の概要（改正前設置基準</t>
    </r>
    <r>
      <rPr>
        <vertAlign val="superscript"/>
        <sz val="12"/>
        <rFont val="ＭＳ Ｐゴシック"/>
        <family val="3"/>
        <charset val="128"/>
        <scheme val="minor"/>
      </rPr>
      <t>※</t>
    </r>
    <r>
      <rPr>
        <sz val="12"/>
        <rFont val="ＭＳ Ｐゴシック"/>
        <family val="3"/>
        <charset val="128"/>
        <scheme val="minor"/>
      </rPr>
      <t>）</t>
    </r>
    <rPh sb="0" eb="2">
      <t>タンキ</t>
    </rPh>
    <rPh sb="2" eb="4">
      <t>ダイガク</t>
    </rPh>
    <rPh sb="5" eb="7">
      <t>ガイヨウ</t>
    </rPh>
    <phoneticPr fontId="1"/>
  </si>
  <si>
    <t>様式11-1</t>
    <rPh sb="0" eb="2">
      <t>ヨウシキ</t>
    </rPh>
    <phoneticPr fontId="1"/>
  </si>
  <si>
    <t>２　様式11は、「大学設置基準等の一部を改正する省令」（令和4年</t>
    <phoneticPr fontId="1"/>
  </si>
  <si>
    <t>令和6（2024）年度 短期大学認証評価</t>
    <rPh sb="9" eb="10">
      <t>ネン</t>
    </rPh>
    <rPh sb="10" eb="11">
      <t>ドヘイネンド</t>
    </rPh>
    <rPh sb="12" eb="14">
      <t>タンキ</t>
    </rPh>
    <rPh sb="14" eb="16">
      <t>ダイガク</t>
    </rPh>
    <rPh sb="16" eb="18">
      <t>ニンショウ</t>
    </rPh>
    <rPh sb="18" eb="20">
      <t>ヒョウカ</t>
    </rPh>
    <phoneticPr fontId="1"/>
  </si>
  <si>
    <t>６　「備考」欄は、①当該短期大学の他の学科・専攻課程の基幹教員である者については、当該学科・専攻課程名を記入し、</t>
    <phoneticPr fontId="1"/>
  </si>
  <si>
    <t>５　「参画する会議体」欄は、教育課程の編成その他の学科・専攻課程の運営について責任を担うものとした会議体名について記入してください。</t>
    <phoneticPr fontId="1"/>
  </si>
  <si>
    <t>１　令和3（2021）年度から令和5（2023）年度までに開催した全ての理事会について記入・作成してください。</t>
    <rPh sb="2" eb="4">
      <t>レイワ</t>
    </rPh>
    <rPh sb="15" eb="17">
      <t>レイワ</t>
    </rPh>
    <rPh sb="24" eb="26">
      <t>ネンド</t>
    </rPh>
    <phoneticPr fontId="1"/>
  </si>
  <si>
    <t>11-2-1</t>
    <phoneticPr fontId="1"/>
  </si>
  <si>
    <t>担当単位数</t>
    <rPh sb="0" eb="2">
      <t>タントウ</t>
    </rPh>
    <rPh sb="2" eb="4">
      <t>タンイ</t>
    </rPh>
    <rPh sb="4" eb="5">
      <t>スウ</t>
    </rPh>
    <phoneticPr fontId="39"/>
  </si>
  <si>
    <t>※様式11-2-1は、改正（令和4年10月施行）後の短期大学設置基準等に基づく様式です。</t>
    <phoneticPr fontId="1"/>
  </si>
  <si>
    <t>　　と記載し、基幹教員及び基幹教員以外の教員の数を記載してください。なお、その場合は、「基準数（及び「うち教授数」）」の欄は</t>
    <rPh sb="7" eb="9">
      <t>キカン</t>
    </rPh>
    <rPh sb="11" eb="12">
      <t>オヨ</t>
    </rPh>
    <rPh sb="13" eb="17">
      <t>キカンキョウイン</t>
    </rPh>
    <rPh sb="17" eb="19">
      <t>イガイ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</si>
</sst>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Red]\-#,##0\ "/>
    <numFmt numFmtId="177" formatCode="0_);[Red]\(0\)"/>
    <numFmt numFmtId="178" formatCode="0.00_ "/>
    <numFmt numFmtId="179" formatCode="0.0%"/>
    <numFmt numFmtId="180" formatCode="yyyy&quot;年&quot;m&quot;月&quot;d&quot;日&quot;;@"/>
    <numFmt numFmtId="181" formatCode="#,##0;[Red]#,##0"/>
    <numFmt numFmtId="182" formatCode="0_ "/>
  </numFmts>
  <fonts count="4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1"/>
      <name val="ＭＳ Ｐゴシック"/>
      <family val="3"/>
      <charset val="128"/>
      <scheme val="minor"/>
    </font>
    <font>
      <sz val="9"/>
      <name val="ＭＳ Ｐゴシック"/>
      <family val="3"/>
      <charset val="128"/>
      <scheme val="minor"/>
    </font>
    <font>
      <sz val="6"/>
      <name val="ＭＳ Ｐゴシック"/>
      <family val="3"/>
      <charset val="128"/>
    </font>
    <font>
      <sz val="6"/>
      <name val="ＭＳ Ｐゴシック"/>
      <family val="3"/>
      <charset val="128"/>
      <scheme val="minor"/>
    </font>
    <font>
      <sz val="8"/>
      <name val="ＭＳ Ｐゴシック"/>
      <family val="3"/>
      <charset val="128"/>
      <scheme val="minor"/>
    </font>
    <font>
      <sz val="9"/>
      <name val="ＭＳ Ｐゴシック"/>
      <family val="3"/>
      <charset val="128"/>
    </font>
    <font>
      <sz val="10"/>
      <name val="ＭＳ 明朝"/>
      <family val="1"/>
      <charset val="128"/>
    </font>
    <font>
      <sz val="1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6"/>
      <name val="ＭＳ Ｐ明朝"/>
      <family val="1"/>
      <charset val="128"/>
    </font>
    <font>
      <sz val="10.5"/>
      <name val="ＭＳ 明朝"/>
      <family val="1"/>
      <charset val="128"/>
    </font>
    <font>
      <sz val="11"/>
      <name val="ＭＳ Ｐゴシック"/>
      <family val="2"/>
      <charset val="128"/>
      <scheme val="minor"/>
    </font>
    <font>
      <sz val="11"/>
      <color theme="1"/>
      <name val="ＭＳ Ｐゴシック"/>
      <family val="2"/>
      <charset val="128"/>
      <scheme val="minor"/>
    </font>
    <font>
      <sz val="10.5"/>
      <name val="ＭＳ Ｐゴシック"/>
      <family val="3"/>
      <charset val="128"/>
    </font>
    <font>
      <sz val="12"/>
      <name val="ＭＳ Ｐゴシック"/>
      <family val="3"/>
      <charset val="128"/>
      <scheme val="minor"/>
    </font>
    <font>
      <sz val="16"/>
      <name val="ＭＳ Ｐゴシック"/>
      <family val="3"/>
      <charset val="128"/>
      <scheme val="minor"/>
    </font>
    <font>
      <sz val="12"/>
      <color rgb="FFFF0000"/>
      <name val="ＭＳ Ｐゴシック"/>
      <family val="3"/>
      <charset val="128"/>
      <scheme val="minor"/>
    </font>
    <font>
      <b/>
      <sz val="11"/>
      <name val="ＭＳ Ｐゴシック"/>
      <family val="3"/>
      <charset val="128"/>
      <scheme val="minor"/>
    </font>
    <font>
      <sz val="8"/>
      <name val="ＭＳ Ｐゴシック"/>
      <family val="3"/>
      <charset val="128"/>
    </font>
    <font>
      <sz val="7"/>
      <name val="ＭＳ Ｐゴシック"/>
      <family val="3"/>
      <charset val="128"/>
      <scheme val="minor"/>
    </font>
    <font>
      <sz val="11"/>
      <name val="ＭＳ 明朝"/>
      <family val="1"/>
      <charset val="128"/>
    </font>
    <font>
      <sz val="16"/>
      <name val="ＭＳ Ｐゴシック"/>
      <family val="3"/>
      <charset val="128"/>
    </font>
    <font>
      <vertAlign val="superscript"/>
      <sz val="11"/>
      <name val="ＭＳ Ｐゴシック"/>
      <family val="3"/>
      <charset val="128"/>
    </font>
    <font>
      <sz val="16"/>
      <name val="ＭＳ ゴシック"/>
      <family val="3"/>
      <charset val="128"/>
    </font>
    <font>
      <strike/>
      <sz val="11"/>
      <name val="ＭＳ Ｐゴシック"/>
      <family val="3"/>
      <charset val="128"/>
      <scheme val="minor"/>
    </font>
    <font>
      <sz val="10.5"/>
      <name val="ＭＳ Ｐゴシック"/>
      <family val="3"/>
      <charset val="128"/>
      <scheme val="minor"/>
    </font>
    <font>
      <sz val="11"/>
      <name val="ＭＳ Ｐゴシック"/>
      <family val="3"/>
      <charset val="128"/>
      <scheme val="major"/>
    </font>
    <font>
      <sz val="14"/>
      <name val="ＭＳ Ｐゴシック"/>
      <family val="3"/>
      <charset val="128"/>
      <scheme val="minor"/>
    </font>
    <font>
      <sz val="11"/>
      <color rgb="FFFF0000"/>
      <name val="ＭＳ Ｐゴシック"/>
      <family val="3"/>
      <charset val="128"/>
      <scheme val="minor"/>
    </font>
    <font>
      <sz val="6.5"/>
      <name val="ＭＳ Ｐゴシック"/>
      <family val="3"/>
      <charset val="128"/>
      <scheme val="minor"/>
    </font>
    <font>
      <sz val="11"/>
      <color rgb="FFFF0000"/>
      <name val="ＭＳ Ｐゴシック"/>
      <family val="3"/>
      <charset val="128"/>
    </font>
    <font>
      <sz val="11"/>
      <color rgb="FF000000"/>
      <name val="ＭＳ Ｐゴシック"/>
      <family val="3"/>
      <charset val="128"/>
    </font>
    <font>
      <sz val="6"/>
      <name val="ＭＳ Ｐゴシック"/>
      <family val="2"/>
      <charset val="128"/>
    </font>
    <font>
      <sz val="11"/>
      <color rgb="FF000000"/>
      <name val="ＭＳ Ｐゴシック"/>
      <family val="2"/>
      <charset val="128"/>
    </font>
    <font>
      <sz val="12"/>
      <name val="ＭＳ Ｐゴシック"/>
      <family val="3"/>
      <charset val="128"/>
    </font>
    <font>
      <u/>
      <sz val="11"/>
      <name val="ＭＳ Ｐゴシック"/>
      <family val="3"/>
      <charset val="128"/>
      <scheme val="minor"/>
    </font>
    <font>
      <u/>
      <sz val="11"/>
      <name val="ＭＳ Ｐゴシック"/>
      <family val="3"/>
      <charset val="128"/>
    </font>
    <font>
      <sz val="12"/>
      <color rgb="FFFF0000"/>
      <name val="ＭＳ Ｐゴシック"/>
      <family val="3"/>
      <charset val="128"/>
    </font>
    <font>
      <strike/>
      <sz val="6"/>
      <name val="ＭＳ Ｐゴシック"/>
      <family val="3"/>
      <charset val="128"/>
      <scheme val="minor"/>
    </font>
    <font>
      <vertAlign val="superscript"/>
      <sz val="12"/>
      <name val="ＭＳ Ｐゴシック"/>
      <family val="3"/>
      <charset val="128"/>
      <scheme val="minor"/>
    </font>
  </fonts>
  <fills count="11">
    <fill>
      <patternFill patternType="none"/>
    </fill>
    <fill>
      <patternFill patternType="gray125"/>
    </fill>
    <fill>
      <patternFill patternType="solid">
        <fgColor theme="0" tint="-0.24994659260841701"/>
        <bgColor indexed="64"/>
      </patternFill>
    </fill>
    <fill>
      <patternFill patternType="solid">
        <fgColor indexed="9"/>
        <bgColor indexed="64"/>
      </patternFill>
    </fill>
    <fill>
      <patternFill patternType="solid">
        <fgColor theme="0"/>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11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double">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thin">
        <color indexed="64"/>
      </bottom>
      <diagonal/>
    </border>
    <border>
      <left/>
      <right style="double">
        <color indexed="64"/>
      </right>
      <top/>
      <bottom/>
      <diagonal/>
    </border>
    <border>
      <left/>
      <right style="double">
        <color indexed="64"/>
      </right>
      <top style="hair">
        <color indexed="64"/>
      </top>
      <bottom/>
      <diagonal/>
    </border>
  </borders>
  <cellStyleXfs count="5">
    <xf numFmtId="0" fontId="0" fillId="0" borderId="0">
      <alignment vertical="center"/>
    </xf>
    <xf numFmtId="0" fontId="4" fillId="0" borderId="0">
      <alignment vertical="center"/>
    </xf>
    <xf numFmtId="0" fontId="4" fillId="0" borderId="0"/>
    <xf numFmtId="9" fontId="4" fillId="0" borderId="0" applyFont="0" applyFill="0" applyBorder="0" applyAlignment="0" applyProtection="0">
      <alignment vertical="center"/>
    </xf>
    <xf numFmtId="9" fontId="19" fillId="0" borderId="0" applyFont="0" applyFill="0" applyBorder="0" applyAlignment="0" applyProtection="0">
      <alignment vertical="center"/>
    </xf>
  </cellStyleXfs>
  <cellXfs count="1348">
    <xf numFmtId="0" fontId="0" fillId="0" borderId="0" xfId="0">
      <alignment vertical="center"/>
    </xf>
    <xf numFmtId="0" fontId="4" fillId="3" borderId="0" xfId="1" applyFont="1" applyFill="1" applyBorder="1">
      <alignment vertical="center"/>
    </xf>
    <xf numFmtId="0" fontId="4" fillId="3" borderId="0" xfId="1" applyFont="1" applyFill="1">
      <alignment vertical="center"/>
    </xf>
    <xf numFmtId="0" fontId="10" fillId="3" borderId="0" xfId="1" applyFont="1" applyFill="1">
      <alignment vertical="center"/>
    </xf>
    <xf numFmtId="0" fontId="5" fillId="4" borderId="17" xfId="1" applyFont="1" applyFill="1" applyBorder="1" applyAlignment="1">
      <alignment horizontal="center" vertical="center"/>
    </xf>
    <xf numFmtId="0" fontId="5" fillId="4" borderId="20" xfId="1" applyFont="1" applyFill="1" applyBorder="1" applyAlignment="1">
      <alignment horizontal="center" vertical="center"/>
    </xf>
    <xf numFmtId="0" fontId="5" fillId="0" borderId="0" xfId="1" applyFont="1">
      <alignment vertical="center"/>
    </xf>
    <xf numFmtId="0" fontId="4" fillId="0" borderId="0" xfId="1">
      <alignment vertical="center"/>
    </xf>
    <xf numFmtId="0" fontId="15" fillId="5" borderId="52" xfId="1" applyFont="1" applyFill="1" applyBorder="1" applyAlignment="1">
      <alignment horizontal="center" vertical="center" wrapText="1"/>
    </xf>
    <xf numFmtId="176" fontId="17" fillId="0" borderId="0" xfId="1" applyNumberFormat="1" applyFont="1" applyBorder="1" applyAlignment="1">
      <alignment vertical="center"/>
    </xf>
    <xf numFmtId="176" fontId="17" fillId="0" borderId="0" xfId="1" applyNumberFormat="1" applyFont="1" applyAlignment="1">
      <alignment vertical="center"/>
    </xf>
    <xf numFmtId="177" fontId="5" fillId="0" borderId="22" xfId="1" applyNumberFormat="1" applyFont="1" applyFill="1" applyBorder="1" applyAlignment="1">
      <alignment vertical="center"/>
    </xf>
    <xf numFmtId="177" fontId="5" fillId="0" borderId="7" xfId="1" applyNumberFormat="1" applyFont="1" applyFill="1" applyBorder="1" applyAlignment="1">
      <alignment vertical="center"/>
    </xf>
    <xf numFmtId="177" fontId="5" fillId="5" borderId="25" xfId="1" applyNumberFormat="1" applyFont="1" applyFill="1" applyBorder="1" applyAlignment="1">
      <alignment vertical="center"/>
    </xf>
    <xf numFmtId="0" fontId="11" fillId="0" borderId="0" xfId="1" applyFont="1" applyFill="1" applyBorder="1" applyAlignment="1">
      <alignment horizontal="center" vertical="center"/>
    </xf>
    <xf numFmtId="177" fontId="5" fillId="5" borderId="0" xfId="1" applyNumberFormat="1" applyFont="1" applyFill="1" applyBorder="1" applyAlignment="1">
      <alignment vertical="center"/>
    </xf>
    <xf numFmtId="177" fontId="5" fillId="5" borderId="18" xfId="1" applyNumberFormat="1" applyFont="1" applyFill="1" applyBorder="1" applyAlignment="1">
      <alignment vertical="center"/>
    </xf>
    <xf numFmtId="0" fontId="15" fillId="7" borderId="49" xfId="1" applyFont="1" applyFill="1" applyBorder="1" applyAlignment="1">
      <alignment horizontal="center" vertical="center" wrapText="1"/>
    </xf>
    <xf numFmtId="0" fontId="15" fillId="7" borderId="0" xfId="1" applyFont="1" applyFill="1" applyBorder="1" applyAlignment="1">
      <alignment horizontal="center" vertical="center" wrapText="1"/>
    </xf>
    <xf numFmtId="177" fontId="5" fillId="7" borderId="7" xfId="1" applyNumberFormat="1" applyFont="1" applyFill="1" applyBorder="1" applyAlignment="1">
      <alignment vertical="center"/>
    </xf>
    <xf numFmtId="177" fontId="5" fillId="7" borderId="0" xfId="1" applyNumberFormat="1" applyFont="1" applyFill="1" applyBorder="1" applyAlignment="1">
      <alignment vertical="center"/>
    </xf>
    <xf numFmtId="0" fontId="5" fillId="7" borderId="17" xfId="1" applyFont="1" applyFill="1" applyBorder="1" applyAlignment="1">
      <alignment vertical="center"/>
    </xf>
    <xf numFmtId="0" fontId="5" fillId="7" borderId="28" xfId="1" applyFont="1" applyFill="1" applyBorder="1" applyAlignment="1">
      <alignment vertical="center"/>
    </xf>
    <xf numFmtId="177" fontId="5" fillId="5" borderId="7" xfId="1" applyNumberFormat="1" applyFont="1" applyFill="1" applyBorder="1" applyAlignment="1">
      <alignment vertical="center"/>
    </xf>
    <xf numFmtId="177" fontId="5" fillId="5" borderId="64" xfId="1" applyNumberFormat="1" applyFont="1" applyFill="1" applyBorder="1" applyAlignment="1">
      <alignment vertical="center"/>
    </xf>
    <xf numFmtId="0" fontId="5" fillId="0" borderId="70" xfId="1" applyFont="1" applyBorder="1" applyAlignment="1">
      <alignment vertical="center"/>
    </xf>
    <xf numFmtId="0" fontId="5" fillId="0" borderId="71" xfId="1" applyFont="1" applyBorder="1">
      <alignment vertical="center"/>
    </xf>
    <xf numFmtId="0" fontId="5" fillId="0" borderId="72" xfId="1" applyFont="1" applyBorder="1" applyAlignment="1">
      <alignment horizontal="center" vertical="center"/>
    </xf>
    <xf numFmtId="0" fontId="5" fillId="0" borderId="73" xfId="1" applyFont="1" applyBorder="1" applyAlignment="1">
      <alignment horizontal="center" vertical="center"/>
    </xf>
    <xf numFmtId="0" fontId="5" fillId="0" borderId="7" xfId="1" applyFont="1" applyBorder="1" applyAlignment="1">
      <alignment vertical="center"/>
    </xf>
    <xf numFmtId="0" fontId="5" fillId="0" borderId="74" xfId="1" applyFont="1" applyBorder="1">
      <alignment vertical="center"/>
    </xf>
    <xf numFmtId="0" fontId="5" fillId="0" borderId="6" xfId="1" applyFont="1" applyBorder="1" applyAlignment="1">
      <alignment horizontal="center" vertical="center"/>
    </xf>
    <xf numFmtId="0" fontId="5" fillId="0" borderId="23" xfId="1" applyFont="1" applyBorder="1" applyAlignment="1">
      <alignment horizontal="center" vertical="center"/>
    </xf>
    <xf numFmtId="0" fontId="5" fillId="0" borderId="75" xfId="1" applyFont="1" applyBorder="1">
      <alignment vertical="center"/>
    </xf>
    <xf numFmtId="0" fontId="5" fillId="0" borderId="20" xfId="1" applyFont="1" applyBorder="1" applyAlignment="1">
      <alignment horizontal="center" vertical="center"/>
    </xf>
    <xf numFmtId="0" fontId="5" fillId="0" borderId="58" xfId="1" applyFont="1" applyBorder="1" applyAlignment="1">
      <alignment horizontal="center" vertical="center"/>
    </xf>
    <xf numFmtId="0" fontId="5" fillId="0" borderId="14" xfId="1" applyFont="1" applyBorder="1" applyAlignment="1">
      <alignment vertical="center"/>
    </xf>
    <xf numFmtId="0" fontId="5" fillId="0" borderId="76" xfId="1" applyFont="1" applyBorder="1">
      <alignment vertical="center"/>
    </xf>
    <xf numFmtId="0" fontId="5" fillId="0" borderId="13" xfId="1" applyFont="1" applyBorder="1" applyAlignment="1">
      <alignment horizontal="center" vertical="center"/>
    </xf>
    <xf numFmtId="0" fontId="5" fillId="0" borderId="45" xfId="1" applyFont="1" applyBorder="1" applyAlignment="1">
      <alignment horizontal="center" vertical="center"/>
    </xf>
    <xf numFmtId="0" fontId="4" fillId="0" borderId="49" xfId="1" applyBorder="1">
      <alignment vertical="center"/>
    </xf>
    <xf numFmtId="0" fontId="4" fillId="0" borderId="0" xfId="1" applyFont="1">
      <alignment vertical="center"/>
    </xf>
    <xf numFmtId="0" fontId="4" fillId="0" borderId="0" xfId="1" applyFill="1">
      <alignment vertical="center"/>
    </xf>
    <xf numFmtId="0" fontId="0" fillId="0" borderId="0" xfId="0" applyBorder="1">
      <alignment vertical="center"/>
    </xf>
    <xf numFmtId="0" fontId="0" fillId="0" borderId="77" xfId="0" applyBorder="1" applyAlignment="1">
      <alignment horizontal="center" vertical="center"/>
    </xf>
    <xf numFmtId="0" fontId="0" fillId="0" borderId="0" xfId="0" applyAlignment="1">
      <alignment horizontal="center" vertical="center"/>
    </xf>
    <xf numFmtId="176" fontId="11" fillId="0" borderId="0" xfId="1" applyNumberFormat="1" applyFont="1" applyFill="1" applyAlignment="1">
      <alignment vertical="center"/>
    </xf>
    <xf numFmtId="9" fontId="5" fillId="6" borderId="7" xfId="4" applyFont="1" applyFill="1" applyBorder="1" applyAlignment="1">
      <alignment vertical="center"/>
    </xf>
    <xf numFmtId="9" fontId="5" fillId="6" borderId="22" xfId="4" applyFont="1" applyFill="1" applyBorder="1" applyAlignment="1">
      <alignment vertical="center"/>
    </xf>
    <xf numFmtId="9" fontId="5" fillId="5" borderId="7" xfId="4" applyFont="1" applyFill="1" applyBorder="1" applyAlignment="1">
      <alignment vertical="center"/>
    </xf>
    <xf numFmtId="0" fontId="5" fillId="0" borderId="0" xfId="1" applyFont="1" applyAlignment="1">
      <alignment vertical="center" shrinkToFit="1"/>
    </xf>
    <xf numFmtId="176" fontId="15" fillId="0" borderId="42" xfId="1" applyNumberFormat="1" applyFont="1" applyFill="1" applyBorder="1" applyAlignment="1">
      <alignment horizontal="center" vertical="center" shrinkToFit="1"/>
    </xf>
    <xf numFmtId="176" fontId="15" fillId="4" borderId="7" xfId="1" applyNumberFormat="1" applyFont="1" applyFill="1" applyBorder="1" applyAlignment="1">
      <alignment horizontal="center" vertical="center" shrinkToFit="1"/>
    </xf>
    <xf numFmtId="176" fontId="15" fillId="6" borderId="7" xfId="1" applyNumberFormat="1" applyFont="1" applyFill="1" applyBorder="1" applyAlignment="1">
      <alignment horizontal="center" vertical="center" shrinkToFit="1"/>
    </xf>
    <xf numFmtId="176" fontId="15" fillId="7" borderId="7" xfId="1" applyNumberFormat="1" applyFont="1" applyFill="1" applyBorder="1" applyAlignment="1">
      <alignment horizontal="center" vertical="center" shrinkToFit="1"/>
    </xf>
    <xf numFmtId="176" fontId="15" fillId="4" borderId="63" xfId="1" applyNumberFormat="1" applyFont="1" applyFill="1" applyBorder="1" applyAlignment="1">
      <alignment horizontal="center" vertical="center" shrinkToFit="1"/>
    </xf>
    <xf numFmtId="0" fontId="15" fillId="0" borderId="69" xfId="1" applyFont="1" applyBorder="1" applyAlignment="1">
      <alignment horizontal="center" vertical="center" shrinkToFit="1"/>
    </xf>
    <xf numFmtId="0" fontId="15" fillId="0" borderId="7" xfId="1" applyFont="1" applyBorder="1" applyAlignment="1">
      <alignment horizontal="center" vertical="center" shrinkToFit="1"/>
    </xf>
    <xf numFmtId="0" fontId="15" fillId="0" borderId="29" xfId="1" applyFont="1" applyBorder="1" applyAlignment="1">
      <alignment horizontal="center" vertical="center" shrinkToFit="1"/>
    </xf>
    <xf numFmtId="176" fontId="15" fillId="4" borderId="14" xfId="1" applyNumberFormat="1" applyFont="1" applyFill="1" applyBorder="1" applyAlignment="1">
      <alignment horizontal="center" vertical="center" shrinkToFit="1"/>
    </xf>
    <xf numFmtId="0" fontId="4" fillId="0" borderId="0" xfId="1" applyAlignment="1">
      <alignment vertical="center" shrinkToFit="1"/>
    </xf>
    <xf numFmtId="0" fontId="4" fillId="3" borderId="0" xfId="1" applyFont="1" applyFill="1" applyAlignment="1">
      <alignment vertical="center" shrinkToFit="1"/>
    </xf>
    <xf numFmtId="0" fontId="4" fillId="0" borderId="0" xfId="1" applyFont="1" applyAlignment="1">
      <alignment vertical="center" shrinkToFit="1"/>
    </xf>
    <xf numFmtId="0" fontId="12" fillId="0" borderId="0" xfId="2" applyFont="1" applyFill="1" applyBorder="1" applyAlignment="1">
      <alignment horizontal="left" vertical="center"/>
    </xf>
    <xf numFmtId="176" fontId="12" fillId="0" borderId="0" xfId="1" applyNumberFormat="1" applyFont="1" applyFill="1" applyAlignment="1">
      <alignment vertical="center"/>
    </xf>
    <xf numFmtId="176" fontId="12" fillId="0" borderId="0" xfId="1" applyNumberFormat="1" applyFont="1" applyFill="1" applyAlignment="1">
      <alignment vertical="center" shrinkToFit="1"/>
    </xf>
    <xf numFmtId="0" fontId="12" fillId="0" borderId="0" xfId="1" applyFont="1">
      <alignment vertical="center"/>
    </xf>
    <xf numFmtId="0" fontId="20" fillId="0" borderId="80" xfId="0" applyFont="1" applyBorder="1" applyAlignment="1">
      <alignment horizontal="justify" vertical="center" wrapText="1"/>
    </xf>
    <xf numFmtId="0" fontId="20" fillId="0" borderId="5" xfId="0" applyFont="1" applyBorder="1" applyAlignment="1">
      <alignment horizontal="justify" vertical="center" wrapText="1"/>
    </xf>
    <xf numFmtId="0" fontId="4" fillId="0" borderId="77" xfId="0" applyFont="1" applyBorder="1" applyAlignment="1">
      <alignment horizontal="center" vertical="center"/>
    </xf>
    <xf numFmtId="0" fontId="4" fillId="0" borderId="5" xfId="0" applyFont="1" applyBorder="1">
      <alignment vertical="center"/>
    </xf>
    <xf numFmtId="0" fontId="4" fillId="0" borderId="30" xfId="0" applyFont="1" applyBorder="1">
      <alignment vertical="center"/>
    </xf>
    <xf numFmtId="0" fontId="4" fillId="0" borderId="0" xfId="0" applyFont="1">
      <alignment vertical="center"/>
    </xf>
    <xf numFmtId="0" fontId="4" fillId="0" borderId="0" xfId="0" applyFont="1" applyBorder="1">
      <alignment vertical="center"/>
    </xf>
    <xf numFmtId="0" fontId="4" fillId="0" borderId="12" xfId="0" applyFont="1" applyBorder="1">
      <alignment vertical="center"/>
    </xf>
    <xf numFmtId="0" fontId="5" fillId="0" borderId="0" xfId="0" applyFont="1">
      <alignment vertical="center"/>
    </xf>
    <xf numFmtId="0" fontId="4" fillId="0" borderId="21" xfId="0" applyFont="1" applyBorder="1">
      <alignment vertical="center"/>
    </xf>
    <xf numFmtId="0" fontId="4" fillId="0" borderId="7" xfId="0" applyFont="1" applyBorder="1">
      <alignment vertical="center"/>
    </xf>
    <xf numFmtId="0" fontId="4" fillId="0" borderId="31" xfId="0" applyFont="1" applyBorder="1">
      <alignment vertical="center"/>
    </xf>
    <xf numFmtId="0" fontId="4" fillId="0" borderId="14"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0" xfId="0" applyFont="1" applyAlignment="1">
      <alignment horizontal="left" vertical="center" wrapText="1"/>
    </xf>
    <xf numFmtId="0" fontId="11" fillId="3" borderId="0" xfId="1" applyFont="1" applyFill="1">
      <alignment vertical="center"/>
    </xf>
    <xf numFmtId="0" fontId="11" fillId="0" borderId="0" xfId="2" applyFont="1" applyFill="1" applyBorder="1" applyAlignment="1">
      <alignment horizontal="left" vertical="center"/>
    </xf>
    <xf numFmtId="0" fontId="3" fillId="0" borderId="78" xfId="0" applyFont="1" applyFill="1" applyBorder="1" applyAlignment="1">
      <alignment horizontal="center" vertical="center"/>
    </xf>
    <xf numFmtId="0" fontId="21" fillId="3" borderId="0" xfId="1" applyFont="1" applyFill="1" applyBorder="1" applyAlignment="1">
      <alignment vertical="center"/>
    </xf>
    <xf numFmtId="0" fontId="5" fillId="3" borderId="8" xfId="1" applyFont="1" applyFill="1" applyBorder="1" applyAlignment="1">
      <alignment vertical="center"/>
    </xf>
    <xf numFmtId="0" fontId="14" fillId="0" borderId="48" xfId="0" applyFont="1" applyBorder="1" applyAlignment="1">
      <alignment horizontal="center" vertical="center"/>
    </xf>
    <xf numFmtId="0" fontId="15" fillId="0" borderId="0" xfId="0" applyFont="1">
      <alignment vertical="center"/>
    </xf>
    <xf numFmtId="0" fontId="0" fillId="0" borderId="78" xfId="0" applyFont="1" applyBorder="1" applyAlignment="1">
      <alignment horizontal="center" vertical="center"/>
    </xf>
    <xf numFmtId="0" fontId="3" fillId="0" borderId="78" xfId="0" applyFont="1" applyBorder="1" applyAlignment="1">
      <alignment horizontal="center" vertical="center"/>
    </xf>
    <xf numFmtId="0" fontId="4" fillId="0" borderId="81" xfId="0" applyFont="1" applyBorder="1">
      <alignment vertical="center"/>
    </xf>
    <xf numFmtId="0" fontId="4" fillId="0" borderId="8" xfId="0" applyFont="1" applyBorder="1">
      <alignment vertical="center"/>
    </xf>
    <xf numFmtId="0" fontId="4" fillId="0" borderId="15" xfId="0" applyFont="1" applyBorder="1">
      <alignment vertical="center"/>
    </xf>
    <xf numFmtId="0" fontId="11" fillId="0" borderId="0" xfId="1" applyFont="1" applyAlignment="1">
      <alignment vertical="center"/>
    </xf>
    <xf numFmtId="0" fontId="11" fillId="3" borderId="0" xfId="1" applyFont="1" applyFill="1" applyAlignment="1">
      <alignment vertical="center"/>
    </xf>
    <xf numFmtId="0" fontId="4" fillId="3" borderId="0" xfId="1" applyFont="1" applyFill="1" applyAlignment="1">
      <alignment vertical="center"/>
    </xf>
    <xf numFmtId="0" fontId="12" fillId="0" borderId="0" xfId="1" applyFont="1" applyAlignment="1">
      <alignment vertical="center" shrinkToFit="1"/>
    </xf>
    <xf numFmtId="176" fontId="15" fillId="0" borderId="2" xfId="1" applyNumberFormat="1" applyFont="1" applyFill="1" applyBorder="1" applyAlignment="1">
      <alignment horizontal="center" vertical="center" wrapText="1"/>
    </xf>
    <xf numFmtId="176" fontId="15" fillId="0" borderId="3" xfId="1" applyNumberFormat="1" applyFont="1" applyFill="1" applyBorder="1" applyAlignment="1">
      <alignment horizontal="center" vertical="center" wrapText="1"/>
    </xf>
    <xf numFmtId="0" fontId="12" fillId="0" borderId="79" xfId="0" applyFont="1" applyBorder="1" applyAlignment="1">
      <alignment horizontal="center" vertical="center"/>
    </xf>
    <xf numFmtId="0" fontId="5" fillId="0" borderId="17" xfId="1" applyFont="1" applyFill="1" applyBorder="1" applyAlignment="1">
      <alignment horizontal="center" vertical="center"/>
    </xf>
    <xf numFmtId="0" fontId="5" fillId="0" borderId="28" xfId="1" applyFont="1" applyFill="1" applyBorder="1" applyAlignment="1">
      <alignment horizontal="center" vertical="center"/>
    </xf>
    <xf numFmtId="0" fontId="4" fillId="0" borderId="0" xfId="1" applyFont="1" applyFill="1">
      <alignment vertical="center"/>
    </xf>
    <xf numFmtId="0" fontId="18" fillId="0" borderId="0" xfId="0" applyFont="1">
      <alignment vertical="center"/>
    </xf>
    <xf numFmtId="0" fontId="18" fillId="0" borderId="0" xfId="0" applyFont="1" applyAlignment="1">
      <alignment horizontal="right" vertical="center"/>
    </xf>
    <xf numFmtId="0" fontId="21" fillId="0" borderId="0" xfId="0" applyFont="1">
      <alignment vertical="center"/>
    </xf>
    <xf numFmtId="0" fontId="4" fillId="0" borderId="58" xfId="0" applyFont="1" applyBorder="1">
      <alignment vertical="center"/>
    </xf>
    <xf numFmtId="0" fontId="4" fillId="0" borderId="23" xfId="0" applyFont="1" applyBorder="1">
      <alignment vertical="center"/>
    </xf>
    <xf numFmtId="0" fontId="4" fillId="0" borderId="56" xfId="0" applyFont="1" applyBorder="1">
      <alignment vertical="center"/>
    </xf>
    <xf numFmtId="0" fontId="12" fillId="0" borderId="0" xfId="0" applyFont="1">
      <alignment vertical="center"/>
    </xf>
    <xf numFmtId="0" fontId="5" fillId="0" borderId="0" xfId="0" applyFont="1" applyAlignment="1">
      <alignment horizontal="right"/>
    </xf>
    <xf numFmtId="0" fontId="5" fillId="0" borderId="22" xfId="0" applyFont="1" applyBorder="1" applyAlignment="1">
      <alignment horizontal="center" vertical="center" wrapText="1"/>
    </xf>
    <xf numFmtId="179" fontId="5" fillId="8" borderId="7" xfId="0" applyNumberFormat="1" applyFont="1" applyFill="1" applyBorder="1" applyAlignment="1">
      <alignment horizontal="right" vertical="center"/>
    </xf>
    <xf numFmtId="0" fontId="5" fillId="0" borderId="22" xfId="0" applyFont="1" applyBorder="1">
      <alignment vertical="center"/>
    </xf>
    <xf numFmtId="0" fontId="20" fillId="0" borderId="5" xfId="0" applyFont="1" applyBorder="1" applyAlignment="1">
      <alignment horizontal="left" vertical="center" wrapText="1"/>
    </xf>
    <xf numFmtId="0" fontId="5" fillId="0" borderId="0" xfId="0" applyFont="1" applyAlignment="1">
      <alignment horizontal="right" vertical="center"/>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23" fillId="0" borderId="0" xfId="0" applyFont="1" applyAlignment="1">
      <alignment vertical="center"/>
    </xf>
    <xf numFmtId="0" fontId="24" fillId="0" borderId="0" xfId="0" applyFont="1" applyAlignment="1">
      <alignment horizontal="right" vertical="center"/>
    </xf>
    <xf numFmtId="0" fontId="21" fillId="0" borderId="18" xfId="0" applyFont="1" applyBorder="1">
      <alignment vertical="center"/>
    </xf>
    <xf numFmtId="0" fontId="21" fillId="0" borderId="0" xfId="0" applyFont="1" applyAlignment="1">
      <alignment horizontal="left" vertical="center"/>
    </xf>
    <xf numFmtId="0" fontId="5" fillId="0" borderId="22" xfId="0" applyFont="1" applyBorder="1" applyAlignment="1">
      <alignment horizontal="center" vertical="center"/>
    </xf>
    <xf numFmtId="0" fontId="5" fillId="0" borderId="19" xfId="0" applyFont="1" applyBorder="1">
      <alignment vertical="center"/>
    </xf>
    <xf numFmtId="0" fontId="5" fillId="0" borderId="18" xfId="0" applyFont="1" applyBorder="1">
      <alignment vertical="center"/>
    </xf>
    <xf numFmtId="0" fontId="5" fillId="0" borderId="21" xfId="0" applyFont="1" applyBorder="1">
      <alignment vertical="center"/>
    </xf>
    <xf numFmtId="0" fontId="5" fillId="0" borderId="27" xfId="0" applyFont="1" applyBorder="1">
      <alignment vertical="center"/>
    </xf>
    <xf numFmtId="0" fontId="5" fillId="0" borderId="25" xfId="0" applyFont="1" applyBorder="1">
      <alignment vertical="center"/>
    </xf>
    <xf numFmtId="0" fontId="5" fillId="0" borderId="18" xfId="0" applyFont="1" applyBorder="1" applyAlignment="1">
      <alignment horizontal="center" vertical="center" wrapText="1"/>
    </xf>
    <xf numFmtId="0" fontId="5" fillId="0" borderId="16" xfId="0" applyFont="1" applyBorder="1">
      <alignment vertical="center"/>
    </xf>
    <xf numFmtId="0" fontId="5" fillId="0" borderId="20" xfId="0" applyFont="1" applyBorder="1">
      <alignment vertical="center"/>
    </xf>
    <xf numFmtId="0" fontId="5" fillId="0" borderId="6" xfId="0" applyFont="1" applyBorder="1">
      <alignment vertical="center"/>
    </xf>
    <xf numFmtId="0" fontId="5" fillId="0" borderId="16" xfId="1" applyFont="1" applyFill="1" applyBorder="1" applyAlignment="1">
      <alignment horizontal="left" vertical="center"/>
    </xf>
    <xf numFmtId="0" fontId="5" fillId="4" borderId="25" xfId="1" applyFont="1" applyFill="1" applyBorder="1" applyAlignment="1">
      <alignment horizontal="left" vertical="center"/>
    </xf>
    <xf numFmtId="0" fontId="6" fillId="0" borderId="20" xfId="1" applyFont="1" applyFill="1" applyBorder="1" applyAlignment="1">
      <alignment vertical="center"/>
    </xf>
    <xf numFmtId="0" fontId="6" fillId="0" borderId="18" xfId="1" applyFont="1" applyFill="1" applyBorder="1" applyAlignment="1">
      <alignment vertical="center"/>
    </xf>
    <xf numFmtId="0" fontId="5" fillId="0" borderId="20" xfId="1" applyFont="1" applyFill="1" applyBorder="1" applyAlignment="1">
      <alignment horizontal="right" vertical="center"/>
    </xf>
    <xf numFmtId="0" fontId="5" fillId="0" borderId="18" xfId="1" applyFont="1" applyFill="1" applyBorder="1" applyAlignment="1">
      <alignment horizontal="right" vertical="center"/>
    </xf>
    <xf numFmtId="0" fontId="6" fillId="0" borderId="0" xfId="1" applyFont="1" applyFill="1" applyBorder="1" applyAlignment="1">
      <alignment horizontal="center" vertical="center"/>
    </xf>
    <xf numFmtId="0" fontId="5" fillId="0" borderId="25" xfId="1" applyFont="1" applyBorder="1" applyAlignment="1">
      <alignment vertical="center"/>
    </xf>
    <xf numFmtId="0" fontId="5" fillId="0" borderId="0" xfId="1" applyFont="1" applyAlignment="1">
      <alignment vertical="center"/>
    </xf>
    <xf numFmtId="0" fontId="5" fillId="0" borderId="0" xfId="1" applyFont="1" applyBorder="1" applyAlignment="1">
      <alignment vertical="center"/>
    </xf>
    <xf numFmtId="0" fontId="5" fillId="0" borderId="18" xfId="1" applyFont="1" applyBorder="1" applyAlignment="1">
      <alignment vertical="center"/>
    </xf>
    <xf numFmtId="0" fontId="6" fillId="0" borderId="0" xfId="1" applyFont="1" applyFill="1" applyBorder="1" applyAlignment="1">
      <alignment horizontal="left" vertical="top" shrinkToFit="1"/>
    </xf>
    <xf numFmtId="0" fontId="4" fillId="3" borderId="0" xfId="1" applyFont="1" applyFill="1" applyAlignment="1">
      <alignment horizontal="right" vertical="center"/>
    </xf>
    <xf numFmtId="0" fontId="4" fillId="3" borderId="16" xfId="1" applyFont="1" applyFill="1" applyBorder="1">
      <alignment vertical="center"/>
    </xf>
    <xf numFmtId="0" fontId="4" fillId="3" borderId="18" xfId="1" applyFont="1" applyFill="1" applyBorder="1">
      <alignment vertical="center"/>
    </xf>
    <xf numFmtId="0" fontId="4" fillId="3" borderId="22" xfId="1" applyFont="1" applyFill="1" applyBorder="1">
      <alignment vertical="center"/>
    </xf>
    <xf numFmtId="0" fontId="9" fillId="4" borderId="0" xfId="1" applyFont="1" applyFill="1" applyBorder="1" applyAlignment="1">
      <alignment vertical="center"/>
    </xf>
    <xf numFmtId="0" fontId="9" fillId="4" borderId="89" xfId="1" applyFont="1" applyFill="1" applyBorder="1" applyAlignment="1">
      <alignment vertical="center"/>
    </xf>
    <xf numFmtId="0" fontId="9" fillId="4" borderId="91" xfId="1" applyFont="1" applyFill="1" applyBorder="1" applyAlignment="1">
      <alignment vertical="center"/>
    </xf>
    <xf numFmtId="0" fontId="9" fillId="4" borderId="92" xfId="1" applyFont="1" applyFill="1" applyBorder="1" applyAlignment="1">
      <alignment vertical="center"/>
    </xf>
    <xf numFmtId="0" fontId="6" fillId="0" borderId="27" xfId="1" applyNumberFormat="1" applyFont="1" applyFill="1" applyBorder="1" applyAlignment="1">
      <alignment horizontal="right"/>
    </xf>
    <xf numFmtId="0" fontId="6" fillId="0" borderId="25" xfId="1" applyNumberFormat="1" applyFont="1" applyFill="1" applyBorder="1" applyAlignment="1">
      <alignment horizontal="right"/>
    </xf>
    <xf numFmtId="0" fontId="10" fillId="0" borderId="16" xfId="1" applyNumberFormat="1" applyFont="1" applyBorder="1" applyAlignment="1"/>
    <xf numFmtId="0" fontId="10" fillId="0" borderId="41" xfId="1" applyNumberFormat="1" applyFont="1" applyBorder="1" applyAlignment="1"/>
    <xf numFmtId="0" fontId="10" fillId="0" borderId="40" xfId="1" applyNumberFormat="1" applyFont="1" applyBorder="1" applyAlignment="1"/>
    <xf numFmtId="0" fontId="6" fillId="0" borderId="101" xfId="1" applyNumberFormat="1" applyFont="1" applyFill="1" applyBorder="1" applyAlignment="1">
      <alignment horizontal="right"/>
    </xf>
    <xf numFmtId="0" fontId="6" fillId="0" borderId="41" xfId="1" applyNumberFormat="1" applyFont="1" applyFill="1" applyBorder="1" applyAlignment="1"/>
    <xf numFmtId="0" fontId="6" fillId="0" borderId="9" xfId="1" applyNumberFormat="1" applyFont="1" applyFill="1" applyBorder="1" applyAlignment="1">
      <alignment horizontal="right"/>
    </xf>
    <xf numFmtId="0" fontId="6" fillId="4" borderId="22" xfId="1" applyNumberFormat="1" applyFont="1" applyFill="1" applyBorder="1" applyAlignment="1">
      <alignment horizontal="right"/>
    </xf>
    <xf numFmtId="0" fontId="6" fillId="4" borderId="10" xfId="1" applyFont="1" applyFill="1" applyBorder="1" applyAlignment="1">
      <alignment horizontal="right" vertical="center"/>
    </xf>
    <xf numFmtId="0" fontId="6" fillId="0" borderId="0" xfId="1" applyFont="1" applyFill="1" applyBorder="1" applyAlignment="1">
      <alignment vertical="top" wrapText="1"/>
    </xf>
    <xf numFmtId="0" fontId="6" fillId="4" borderId="24" xfId="1" applyFont="1" applyFill="1" applyBorder="1" applyAlignment="1">
      <alignment horizontal="right" vertical="center"/>
    </xf>
    <xf numFmtId="0" fontId="10" fillId="0" borderId="25" xfId="1" applyNumberFormat="1" applyFont="1" applyBorder="1" applyAlignment="1"/>
    <xf numFmtId="0" fontId="10" fillId="0" borderId="101" xfId="1" applyNumberFormat="1" applyFont="1" applyBorder="1" applyAlignment="1"/>
    <xf numFmtId="0" fontId="6" fillId="0" borderId="101" xfId="1" applyNumberFormat="1" applyFont="1" applyFill="1" applyBorder="1" applyAlignment="1"/>
    <xf numFmtId="0" fontId="6" fillId="0" borderId="16" xfId="1" applyNumberFormat="1" applyFont="1" applyFill="1" applyBorder="1" applyAlignment="1"/>
    <xf numFmtId="0" fontId="6" fillId="9" borderId="27" xfId="1" applyNumberFormat="1" applyFont="1" applyFill="1" applyBorder="1" applyAlignment="1">
      <alignment horizontal="right"/>
    </xf>
    <xf numFmtId="0" fontId="6" fillId="9" borderId="25" xfId="1" applyNumberFormat="1" applyFont="1" applyFill="1" applyBorder="1" applyAlignment="1">
      <alignment horizontal="right"/>
    </xf>
    <xf numFmtId="0" fontId="6" fillId="9" borderId="101" xfId="1" applyNumberFormat="1" applyFont="1" applyFill="1" applyBorder="1" applyAlignment="1">
      <alignment horizontal="right"/>
    </xf>
    <xf numFmtId="0" fontId="6" fillId="9" borderId="22" xfId="1" applyNumberFormat="1" applyFont="1" applyFill="1" applyBorder="1" applyAlignment="1">
      <alignment horizontal="right"/>
    </xf>
    <xf numFmtId="0" fontId="6" fillId="9" borderId="9" xfId="1" applyNumberFormat="1" applyFont="1" applyFill="1" applyBorder="1" applyAlignment="1">
      <alignment horizontal="right"/>
    </xf>
    <xf numFmtId="0" fontId="10" fillId="9" borderId="22" xfId="1" applyNumberFormat="1" applyFont="1" applyFill="1" applyBorder="1" applyAlignment="1">
      <alignment horizontal="right"/>
    </xf>
    <xf numFmtId="0" fontId="6" fillId="4" borderId="24" xfId="1" applyFont="1" applyFill="1" applyBorder="1" applyAlignment="1">
      <alignment vertical="center"/>
    </xf>
    <xf numFmtId="0" fontId="6" fillId="0" borderId="41" xfId="1" applyNumberFormat="1" applyFont="1" applyFill="1" applyBorder="1" applyAlignment="1">
      <alignment horizontal="right"/>
    </xf>
    <xf numFmtId="0" fontId="10" fillId="0" borderId="24" xfId="1" applyFont="1" applyBorder="1" applyAlignment="1">
      <alignment vertical="center"/>
    </xf>
    <xf numFmtId="0" fontId="10" fillId="0" borderId="0" xfId="1" applyFont="1" applyFill="1">
      <alignment vertical="center"/>
    </xf>
    <xf numFmtId="0" fontId="4" fillId="0" borderId="21" xfId="1" applyFont="1" applyBorder="1" applyAlignment="1">
      <alignment vertical="center"/>
    </xf>
    <xf numFmtId="0" fontId="10" fillId="0" borderId="17" xfId="1" applyFont="1" applyBorder="1" applyAlignment="1">
      <alignment horizontal="center" vertical="center" textRotation="255"/>
    </xf>
    <xf numFmtId="0" fontId="6" fillId="0" borderId="40" xfId="1" applyNumberFormat="1" applyFont="1" applyFill="1" applyBorder="1" applyAlignment="1">
      <alignment horizontal="right"/>
    </xf>
    <xf numFmtId="0" fontId="10" fillId="0" borderId="21" xfId="1" applyFont="1" applyBorder="1" applyAlignment="1">
      <alignment horizontal="center" vertical="center" textRotation="255"/>
    </xf>
    <xf numFmtId="0" fontId="6" fillId="6" borderId="40" xfId="1" applyNumberFormat="1" applyFont="1" applyFill="1" applyBorder="1" applyAlignment="1">
      <alignment horizontal="right"/>
    </xf>
    <xf numFmtId="0" fontId="4" fillId="3" borderId="25" xfId="1" applyFont="1" applyFill="1" applyBorder="1">
      <alignment vertical="center"/>
    </xf>
    <xf numFmtId="0" fontId="4" fillId="3" borderId="27" xfId="1" applyFont="1" applyFill="1" applyBorder="1">
      <alignment vertical="center"/>
    </xf>
    <xf numFmtId="0" fontId="4" fillId="3" borderId="29" xfId="1" applyFont="1" applyFill="1" applyBorder="1">
      <alignment vertical="center"/>
    </xf>
    <xf numFmtId="0" fontId="5" fillId="4" borderId="9" xfId="1" applyFont="1" applyFill="1" applyBorder="1" applyAlignment="1">
      <alignment vertical="center"/>
    </xf>
    <xf numFmtId="0" fontId="5" fillId="0" borderId="25" xfId="1" applyFont="1" applyBorder="1" applyAlignment="1">
      <alignment horizontal="center" vertical="center"/>
    </xf>
    <xf numFmtId="0" fontId="5" fillId="0" borderId="27" xfId="1" applyFont="1" applyBorder="1" applyAlignment="1">
      <alignment horizontal="center" vertical="center"/>
    </xf>
    <xf numFmtId="0" fontId="6" fillId="0" borderId="17" xfId="1" applyFont="1" applyFill="1" applyBorder="1" applyAlignment="1">
      <alignment horizontal="right" vertical="center"/>
    </xf>
    <xf numFmtId="0" fontId="6" fillId="0" borderId="0" xfId="1" applyFont="1" applyFill="1" applyBorder="1" applyAlignment="1">
      <alignment horizontal="right" vertical="center"/>
    </xf>
    <xf numFmtId="0" fontId="6" fillId="0" borderId="0" xfId="1" applyFont="1" applyFill="1" applyBorder="1" applyAlignment="1">
      <alignment vertical="center"/>
    </xf>
    <xf numFmtId="0" fontId="5" fillId="0" borderId="0"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4" borderId="9" xfId="1" applyFont="1" applyFill="1" applyBorder="1" applyAlignment="1">
      <alignment horizontal="center" vertical="center"/>
    </xf>
    <xf numFmtId="0" fontId="5" fillId="4" borderId="25" xfId="1" applyFont="1" applyFill="1" applyBorder="1" applyAlignment="1">
      <alignment horizontal="center" vertical="center"/>
    </xf>
    <xf numFmtId="0" fontId="6" fillId="3" borderId="25" xfId="1" applyFont="1" applyFill="1" applyBorder="1" applyAlignment="1">
      <alignment horizontal="center" vertical="center"/>
    </xf>
    <xf numFmtId="0" fontId="6" fillId="3" borderId="27" xfId="1" applyFont="1" applyFill="1" applyBorder="1" applyAlignment="1">
      <alignment horizontal="center" vertical="center"/>
    </xf>
    <xf numFmtId="0" fontId="5" fillId="0" borderId="17" xfId="1" applyFont="1" applyFill="1" applyBorder="1" applyAlignment="1">
      <alignment horizontal="right" vertical="center"/>
    </xf>
    <xf numFmtId="0" fontId="5" fillId="0" borderId="0" xfId="1" applyFont="1" applyFill="1" applyBorder="1" applyAlignment="1">
      <alignment horizontal="right" vertical="center"/>
    </xf>
    <xf numFmtId="0" fontId="6" fillId="3" borderId="29" xfId="1" applyFont="1" applyFill="1" applyBorder="1" applyAlignment="1">
      <alignment horizontal="center" vertical="center"/>
    </xf>
    <xf numFmtId="0" fontId="6" fillId="0" borderId="18" xfId="1" applyFont="1" applyFill="1" applyBorder="1" applyAlignment="1">
      <alignment horizontal="right" vertical="center"/>
    </xf>
    <xf numFmtId="0" fontId="6" fillId="3" borderId="18" xfId="1" applyFont="1" applyFill="1" applyBorder="1" applyAlignment="1">
      <alignment horizontal="center" vertical="center"/>
    </xf>
    <xf numFmtId="0" fontId="6" fillId="3" borderId="19" xfId="1" applyFont="1" applyFill="1" applyBorder="1" applyAlignment="1">
      <alignment horizontal="center" vertical="center"/>
    </xf>
    <xf numFmtId="0" fontId="6" fillId="4" borderId="16" xfId="1" applyFont="1" applyFill="1" applyBorder="1" applyAlignment="1">
      <alignment vertical="center"/>
    </xf>
    <xf numFmtId="0" fontId="6" fillId="4" borderId="22" xfId="1" applyFont="1" applyFill="1" applyBorder="1" applyAlignment="1">
      <alignment vertical="center"/>
    </xf>
    <xf numFmtId="0" fontId="5" fillId="0" borderId="27" xfId="1" applyFont="1" applyBorder="1" applyAlignment="1">
      <alignment vertical="center"/>
    </xf>
    <xf numFmtId="0" fontId="6" fillId="4" borderId="0" xfId="1" applyFont="1" applyFill="1" applyBorder="1" applyAlignment="1">
      <alignment horizontal="center" vertical="center" shrinkToFit="1"/>
    </xf>
    <xf numFmtId="0" fontId="5" fillId="0" borderId="29" xfId="1" applyFont="1" applyBorder="1" applyAlignment="1">
      <alignment vertical="center"/>
    </xf>
    <xf numFmtId="181" fontId="6" fillId="0" borderId="16" xfId="1" applyNumberFormat="1" applyFont="1" applyFill="1" applyBorder="1" applyAlignment="1">
      <alignment shrinkToFit="1"/>
    </xf>
    <xf numFmtId="0" fontId="5" fillId="0" borderId="0" xfId="1" applyFont="1" applyFill="1" applyBorder="1" applyAlignment="1">
      <alignment horizontal="right" vertical="center" shrinkToFit="1"/>
    </xf>
    <xf numFmtId="0" fontId="6" fillId="0" borderId="0" xfId="1" applyFont="1" applyFill="1" applyBorder="1" applyAlignment="1">
      <alignment vertical="center" shrinkToFit="1"/>
    </xf>
    <xf numFmtId="0" fontId="6" fillId="0" borderId="0" xfId="1" applyFont="1" applyFill="1" applyBorder="1" applyAlignment="1">
      <alignment horizontal="right" vertical="center" shrinkToFit="1"/>
    </xf>
    <xf numFmtId="181" fontId="6" fillId="5" borderId="16" xfId="1" applyNumberFormat="1" applyFont="1" applyFill="1" applyBorder="1" applyAlignment="1">
      <alignment shrinkToFit="1"/>
    </xf>
    <xf numFmtId="0" fontId="5" fillId="0" borderId="18" xfId="1" applyFont="1" applyFill="1" applyBorder="1" applyAlignment="1">
      <alignment horizontal="right" vertical="center" shrinkToFit="1"/>
    </xf>
    <xf numFmtId="0" fontId="6" fillId="0" borderId="18" xfId="1" applyFont="1" applyFill="1" applyBorder="1" applyAlignment="1">
      <alignment vertical="center" shrinkToFit="1"/>
    </xf>
    <xf numFmtId="0" fontId="6" fillId="0" borderId="18" xfId="1" applyFont="1" applyFill="1" applyBorder="1" applyAlignment="1">
      <alignment horizontal="right" vertical="center" shrinkToFit="1"/>
    </xf>
    <xf numFmtId="0" fontId="5" fillId="0" borderId="19" xfId="1" applyFont="1" applyBorder="1" applyAlignment="1">
      <alignment vertical="center"/>
    </xf>
    <xf numFmtId="0" fontId="6" fillId="4" borderId="9" xfId="1" applyFont="1" applyFill="1" applyBorder="1" applyAlignment="1">
      <alignment horizontal="center" vertical="center" shrinkToFit="1"/>
    </xf>
    <xf numFmtId="0" fontId="6" fillId="4" borderId="25" xfId="1" applyFont="1" applyFill="1" applyBorder="1" applyAlignment="1">
      <alignment horizontal="center" vertical="center" shrinkToFit="1"/>
    </xf>
    <xf numFmtId="0" fontId="6" fillId="4" borderId="25" xfId="1" applyFont="1" applyFill="1" applyBorder="1" applyAlignment="1">
      <alignment vertical="center" shrinkToFit="1"/>
    </xf>
    <xf numFmtId="0" fontId="6" fillId="3" borderId="25" xfId="1" applyFont="1" applyFill="1" applyBorder="1" applyAlignment="1">
      <alignment vertical="center" shrinkToFit="1"/>
    </xf>
    <xf numFmtId="0" fontId="6" fillId="3" borderId="25" xfId="1" applyFont="1" applyFill="1" applyBorder="1" applyAlignment="1">
      <alignment vertical="center" wrapText="1"/>
    </xf>
    <xf numFmtId="0" fontId="6" fillId="3" borderId="27" xfId="1" applyFont="1" applyFill="1" applyBorder="1" applyAlignment="1">
      <alignment vertical="center" wrapText="1"/>
    </xf>
    <xf numFmtId="0" fontId="6" fillId="0" borderId="17" xfId="1" applyFont="1" applyFill="1" applyBorder="1" applyAlignment="1">
      <alignment vertical="center"/>
    </xf>
    <xf numFmtId="0" fontId="6" fillId="0" borderId="0" xfId="1" applyFont="1" applyFill="1" applyBorder="1" applyAlignment="1">
      <alignment vertical="center" wrapText="1"/>
    </xf>
    <xf numFmtId="0" fontId="6" fillId="0" borderId="29" xfId="1" applyFont="1" applyFill="1" applyBorder="1" applyAlignment="1">
      <alignment horizontal="right" vertical="center"/>
    </xf>
    <xf numFmtId="0" fontId="4" fillId="3" borderId="17" xfId="1" applyFont="1" applyFill="1" applyBorder="1">
      <alignment vertical="center"/>
    </xf>
    <xf numFmtId="0" fontId="6" fillId="3" borderId="18" xfId="1" applyFont="1" applyFill="1" applyBorder="1" applyAlignment="1">
      <alignment vertical="center" wrapText="1"/>
    </xf>
    <xf numFmtId="0" fontId="6" fillId="0" borderId="18" xfId="1" applyFont="1" applyFill="1" applyBorder="1" applyAlignment="1">
      <alignment vertical="center" wrapText="1"/>
    </xf>
    <xf numFmtId="0" fontId="6" fillId="0" borderId="19" xfId="1" applyFont="1" applyFill="1" applyBorder="1" applyAlignment="1">
      <alignment vertical="center" wrapText="1"/>
    </xf>
    <xf numFmtId="0" fontId="4" fillId="3" borderId="20" xfId="1" applyFont="1" applyFill="1" applyBorder="1">
      <alignment vertical="center"/>
    </xf>
    <xf numFmtId="0" fontId="4" fillId="3" borderId="19" xfId="1" applyFont="1" applyFill="1" applyBorder="1">
      <alignment vertical="center"/>
    </xf>
    <xf numFmtId="0" fontId="11" fillId="3" borderId="0" xfId="1" applyFont="1" applyFill="1" applyAlignment="1">
      <alignment horizontal="left" vertical="center"/>
    </xf>
    <xf numFmtId="0" fontId="11" fillId="0" borderId="0" xfId="1" applyFont="1" applyAlignment="1">
      <alignment horizontal="left" vertical="center"/>
    </xf>
    <xf numFmtId="0" fontId="4" fillId="3" borderId="0" xfId="1" applyFont="1" applyFill="1" applyAlignment="1">
      <alignment horizontal="left" vertical="center"/>
    </xf>
    <xf numFmtId="0" fontId="11" fillId="3" borderId="0" xfId="1" applyFont="1" applyFill="1" applyAlignment="1">
      <alignment vertical="center" wrapText="1"/>
    </xf>
    <xf numFmtId="0" fontId="27" fillId="3" borderId="0" xfId="1" applyFont="1" applyFill="1">
      <alignment vertical="center"/>
    </xf>
    <xf numFmtId="0" fontId="6" fillId="4" borderId="10" xfId="1" applyFont="1" applyFill="1" applyBorder="1" applyAlignment="1">
      <alignment horizontal="left" vertical="center"/>
    </xf>
    <xf numFmtId="0" fontId="6" fillId="4" borderId="24" xfId="1" applyFont="1" applyFill="1" applyBorder="1" applyAlignment="1">
      <alignment horizontal="left" vertical="center"/>
    </xf>
    <xf numFmtId="0" fontId="4" fillId="0" borderId="24" xfId="1" applyFont="1" applyBorder="1" applyAlignment="1">
      <alignment horizontal="left" vertical="center"/>
    </xf>
    <xf numFmtId="0" fontId="6" fillId="0" borderId="16" xfId="1" applyNumberFormat="1" applyFont="1" applyFill="1" applyBorder="1" applyAlignment="1">
      <alignment shrinkToFit="1"/>
    </xf>
    <xf numFmtId="0" fontId="6" fillId="5" borderId="16" xfId="1" applyNumberFormat="1" applyFont="1" applyFill="1" applyBorder="1" applyAlignment="1">
      <alignment shrinkToFit="1"/>
    </xf>
    <xf numFmtId="0" fontId="5" fillId="0" borderId="7" xfId="0" applyFont="1" applyBorder="1" applyAlignment="1">
      <alignment horizontal="center" vertical="center"/>
    </xf>
    <xf numFmtId="0" fontId="11" fillId="3" borderId="0" xfId="1" applyFont="1" applyFill="1" applyAlignment="1">
      <alignment vertical="center" wrapText="1"/>
    </xf>
    <xf numFmtId="0" fontId="10" fillId="0" borderId="22" xfId="1" applyNumberFormat="1" applyFont="1" applyBorder="1" applyAlignment="1">
      <alignment horizontal="right"/>
    </xf>
    <xf numFmtId="0" fontId="6" fillId="0" borderId="16" xfId="1" applyNumberFormat="1" applyFont="1" applyFill="1" applyBorder="1" applyAlignment="1">
      <alignment horizontal="right" shrinkToFit="1"/>
    </xf>
    <xf numFmtId="0" fontId="6" fillId="6" borderId="16" xfId="1" applyNumberFormat="1" applyFont="1" applyFill="1" applyBorder="1" applyAlignment="1">
      <alignment horizontal="right" shrinkToFit="1"/>
    </xf>
    <xf numFmtId="0" fontId="6" fillId="5" borderId="16" xfId="1" applyNumberFormat="1" applyFont="1" applyFill="1" applyBorder="1" applyAlignment="1">
      <alignment horizontal="right"/>
    </xf>
    <xf numFmtId="0" fontId="6" fillId="5" borderId="22" xfId="1" applyNumberFormat="1" applyFont="1" applyFill="1" applyBorder="1" applyAlignment="1">
      <alignment horizontal="right"/>
    </xf>
    <xf numFmtId="0" fontId="6" fillId="0" borderId="16" xfId="1" applyNumberFormat="1" applyFont="1" applyFill="1" applyBorder="1" applyAlignment="1">
      <alignment horizontal="right"/>
    </xf>
    <xf numFmtId="0" fontId="6" fillId="0" borderId="22" xfId="1" applyNumberFormat="1" applyFont="1" applyFill="1" applyBorder="1" applyAlignment="1">
      <alignment horizontal="right"/>
    </xf>
    <xf numFmtId="0" fontId="6" fillId="6" borderId="16" xfId="1" applyNumberFormat="1" applyFont="1" applyFill="1" applyBorder="1" applyAlignment="1">
      <alignment horizontal="right"/>
    </xf>
    <xf numFmtId="0" fontId="6" fillId="6" borderId="22" xfId="1" applyNumberFormat="1" applyFont="1" applyFill="1" applyBorder="1" applyAlignment="1">
      <alignment horizontal="right"/>
    </xf>
    <xf numFmtId="0" fontId="6" fillId="0" borderId="17" xfId="1" applyFont="1" applyFill="1" applyBorder="1" applyAlignment="1">
      <alignment horizontal="center" vertical="center"/>
    </xf>
    <xf numFmtId="0" fontId="5" fillId="0" borderId="0" xfId="1" applyFont="1" applyFill="1" applyBorder="1" applyAlignment="1">
      <alignment vertical="center"/>
    </xf>
    <xf numFmtId="0" fontId="6" fillId="0" borderId="18" xfId="1" applyFont="1" applyFill="1" applyBorder="1" applyAlignment="1">
      <alignment horizontal="center" vertical="center"/>
    </xf>
    <xf numFmtId="0" fontId="6" fillId="5" borderId="41" xfId="1" applyNumberFormat="1" applyFont="1" applyFill="1" applyBorder="1" applyAlignment="1">
      <alignment horizontal="right"/>
    </xf>
    <xf numFmtId="0" fontId="6" fillId="0" borderId="6" xfId="1" applyFont="1" applyFill="1" applyBorder="1" applyAlignment="1">
      <alignment horizontal="left" vertical="center"/>
    </xf>
    <xf numFmtId="0" fontId="6" fillId="0" borderId="16" xfId="1" applyFont="1" applyFill="1" applyBorder="1" applyAlignment="1">
      <alignment horizontal="left" vertical="center"/>
    </xf>
    <xf numFmtId="0" fontId="6" fillId="0" borderId="38" xfId="1" applyNumberFormat="1" applyFont="1" applyFill="1" applyBorder="1" applyAlignment="1">
      <alignment horizontal="center"/>
    </xf>
    <xf numFmtId="0" fontId="6" fillId="5" borderId="6" xfId="1" applyNumberFormat="1" applyFont="1" applyFill="1" applyBorder="1" applyAlignment="1">
      <alignment horizontal="right"/>
    </xf>
    <xf numFmtId="0" fontId="6" fillId="9" borderId="16" xfId="1" applyNumberFormat="1" applyFont="1" applyFill="1" applyBorder="1" applyAlignment="1">
      <alignment horizontal="right"/>
    </xf>
    <xf numFmtId="0" fontId="6" fillId="3" borderId="0" xfId="1" applyFont="1" applyFill="1" applyBorder="1" applyAlignment="1">
      <alignment horizontal="center" vertical="center"/>
    </xf>
    <xf numFmtId="0" fontId="5" fillId="4" borderId="25" xfId="1" applyFont="1" applyFill="1" applyBorder="1" applyAlignment="1">
      <alignment vertical="center"/>
    </xf>
    <xf numFmtId="0" fontId="6" fillId="0" borderId="0" xfId="1" applyFont="1" applyFill="1" applyBorder="1" applyAlignment="1">
      <alignment horizontal="left" vertical="top" shrinkToFit="1"/>
    </xf>
    <xf numFmtId="0" fontId="5" fillId="0" borderId="18" xfId="1" applyFont="1" applyFill="1" applyBorder="1" applyAlignment="1">
      <alignment vertical="center"/>
    </xf>
    <xf numFmtId="0" fontId="5" fillId="0" borderId="29" xfId="1" applyFont="1" applyBorder="1" applyAlignment="1">
      <alignment horizontal="center" vertical="center"/>
    </xf>
    <xf numFmtId="0" fontId="5" fillId="0" borderId="0" xfId="0" applyFont="1" applyAlignment="1">
      <alignment horizontal="right" vertical="center"/>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5" xfId="0" applyFont="1" applyBorder="1" applyAlignment="1">
      <alignment horizontal="center" vertical="center"/>
    </xf>
    <xf numFmtId="0" fontId="5" fillId="0" borderId="86" xfId="0" applyFont="1" applyBorder="1" applyAlignment="1">
      <alignment horizontal="center" vertical="center"/>
    </xf>
    <xf numFmtId="0" fontId="5" fillId="0" borderId="12" xfId="0" applyFont="1" applyBorder="1" applyAlignment="1">
      <alignment horizontal="center" vertical="center"/>
    </xf>
    <xf numFmtId="0" fontId="22" fillId="3" borderId="0" xfId="1" applyFont="1" applyFill="1" applyBorder="1" applyAlignment="1">
      <alignment vertical="center"/>
    </xf>
    <xf numFmtId="0" fontId="22" fillId="3" borderId="0" xfId="1" applyFont="1" applyFill="1" applyBorder="1" applyAlignment="1">
      <alignment horizontal="center" vertical="center"/>
    </xf>
    <xf numFmtId="0" fontId="30" fillId="3" borderId="0" xfId="1" applyFont="1" applyFill="1" applyBorder="1" applyAlignment="1">
      <alignment horizontal="center" vertical="center"/>
    </xf>
    <xf numFmtId="0" fontId="31" fillId="0" borderId="0" xfId="1" applyFont="1">
      <alignment vertical="center"/>
    </xf>
    <xf numFmtId="0" fontId="4" fillId="0" borderId="49" xfId="1" applyFont="1" applyBorder="1">
      <alignment vertical="center"/>
    </xf>
    <xf numFmtId="0" fontId="21" fillId="0" borderId="0" xfId="0" applyFont="1" applyAlignment="1">
      <alignment vertical="center"/>
    </xf>
    <xf numFmtId="0" fontId="5" fillId="0" borderId="7" xfId="0" applyFont="1" applyBorder="1" applyAlignment="1">
      <alignment horizontal="center" vertical="center"/>
    </xf>
    <xf numFmtId="0" fontId="3" fillId="0" borderId="7" xfId="0" applyFont="1" applyBorder="1">
      <alignment vertical="center"/>
    </xf>
    <xf numFmtId="0" fontId="3" fillId="0" borderId="14" xfId="0" applyFont="1" applyBorder="1">
      <alignment vertical="center"/>
    </xf>
    <xf numFmtId="0" fontId="5" fillId="4" borderId="0" xfId="0" applyFont="1" applyFill="1">
      <alignment vertical="center"/>
    </xf>
    <xf numFmtId="0" fontId="5" fillId="4" borderId="0" xfId="0" applyFont="1" applyFill="1" applyAlignment="1">
      <alignment horizontal="right" vertical="center"/>
    </xf>
    <xf numFmtId="0" fontId="5" fillId="4" borderId="0" xfId="0" applyFont="1" applyFill="1" applyAlignment="1">
      <alignment horizontal="right"/>
    </xf>
    <xf numFmtId="0" fontId="32" fillId="4"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7" xfId="0" applyFont="1" applyFill="1" applyBorder="1" applyAlignment="1">
      <alignment horizontal="justify" vertical="center" wrapText="1"/>
    </xf>
    <xf numFmtId="0" fontId="5" fillId="4" borderId="0" xfId="0" applyFont="1" applyFill="1" applyBorder="1" applyAlignment="1">
      <alignment horizontal="justify" vertical="center" wrapText="1"/>
    </xf>
    <xf numFmtId="0" fontId="33" fillId="4" borderId="0" xfId="0" applyFont="1" applyFill="1">
      <alignment vertical="center"/>
    </xf>
    <xf numFmtId="0" fontId="33" fillId="4" borderId="87" xfId="0" applyFont="1" applyFill="1" applyBorder="1">
      <alignment vertical="center"/>
    </xf>
    <xf numFmtId="0" fontId="33" fillId="4" borderId="7" xfId="0" applyFont="1" applyFill="1" applyBorder="1" applyAlignment="1">
      <alignment horizontal="center" vertical="center" wrapText="1"/>
    </xf>
    <xf numFmtId="0" fontId="33" fillId="4" borderId="7" xfId="0" applyFont="1" applyFill="1" applyBorder="1" applyAlignment="1">
      <alignment horizontal="justify" vertical="center" wrapText="1"/>
    </xf>
    <xf numFmtId="0" fontId="33" fillId="4" borderId="0" xfId="0" applyFont="1" applyFill="1" applyBorder="1">
      <alignment vertical="center"/>
    </xf>
    <xf numFmtId="0" fontId="33" fillId="4" borderId="0" xfId="0" applyFont="1" applyFill="1" applyBorder="1" applyAlignment="1">
      <alignment horizontal="justify" vertical="center" wrapText="1"/>
    </xf>
    <xf numFmtId="0" fontId="5" fillId="0" borderId="7" xfId="0" applyFont="1" applyBorder="1" applyAlignment="1">
      <alignment horizontal="center" vertical="center" wrapText="1"/>
    </xf>
    <xf numFmtId="0" fontId="6" fillId="0" borderId="22" xfId="1" applyNumberFormat="1" applyFont="1" applyFill="1" applyBorder="1" applyAlignment="1">
      <alignment horizontal="right" wrapText="1"/>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34" fillId="0" borderId="0" xfId="0" applyFont="1" applyAlignment="1">
      <alignment vertical="center"/>
    </xf>
    <xf numFmtId="0" fontId="21" fillId="2" borderId="1" xfId="0" applyFont="1" applyFill="1" applyBorder="1" applyAlignment="1">
      <alignment horizontal="center" vertical="center"/>
    </xf>
    <xf numFmtId="0" fontId="21" fillId="2" borderId="4" xfId="0" applyFont="1" applyFill="1" applyBorder="1" applyAlignment="1">
      <alignment horizontal="center" vertical="center"/>
    </xf>
    <xf numFmtId="0" fontId="5" fillId="0" borderId="11" xfId="0" applyFont="1" applyBorder="1">
      <alignment vertical="center"/>
    </xf>
    <xf numFmtId="0" fontId="21" fillId="0" borderId="0" xfId="0" applyFont="1" applyBorder="1" applyAlignment="1">
      <alignment horizontal="left" vertical="center"/>
    </xf>
    <xf numFmtId="0" fontId="12" fillId="0" borderId="78" xfId="0" applyFont="1" applyBorder="1" applyAlignment="1">
      <alignment horizontal="center" vertical="center"/>
    </xf>
    <xf numFmtId="0" fontId="5" fillId="0" borderId="0" xfId="0" applyFont="1" applyBorder="1">
      <alignment vertical="center"/>
    </xf>
    <xf numFmtId="0" fontId="15" fillId="0" borderId="0" xfId="0" applyFont="1" applyBorder="1">
      <alignment vertical="center"/>
    </xf>
    <xf numFmtId="0" fontId="3" fillId="0" borderId="3" xfId="0" applyFont="1" applyBorder="1">
      <alignment vertical="center"/>
    </xf>
    <xf numFmtId="0" fontId="0" fillId="0" borderId="104" xfId="0" applyBorder="1" applyAlignment="1">
      <alignment horizontal="center" vertical="center"/>
    </xf>
    <xf numFmtId="0" fontId="3" fillId="0" borderId="4" xfId="0" applyFont="1" applyBorder="1">
      <alignment vertical="center"/>
    </xf>
    <xf numFmtId="0" fontId="3" fillId="0" borderId="8" xfId="0" applyFont="1" applyBorder="1">
      <alignment vertical="center"/>
    </xf>
    <xf numFmtId="0" fontId="3" fillId="0" borderId="15" xfId="0" applyFont="1" applyBorder="1">
      <alignment vertical="center"/>
    </xf>
    <xf numFmtId="0" fontId="5" fillId="0" borderId="81" xfId="0" applyFont="1" applyBorder="1">
      <alignment vertical="center"/>
    </xf>
    <xf numFmtId="0" fontId="5" fillId="0" borderId="0" xfId="0" applyFont="1" applyBorder="1" applyAlignment="1">
      <alignment horizontal="right"/>
    </xf>
    <xf numFmtId="0" fontId="18" fillId="0" borderId="0" xfId="0" applyFont="1" applyBorder="1">
      <alignment vertical="center"/>
    </xf>
    <xf numFmtId="0" fontId="18" fillId="0" borderId="0" xfId="0" applyFont="1" applyBorder="1" applyAlignment="1">
      <alignment horizontal="right" vertical="center"/>
    </xf>
    <xf numFmtId="0" fontId="5" fillId="0" borderId="0" xfId="0" applyFont="1" applyBorder="1" applyAlignment="1">
      <alignment horizontal="left" vertical="center" wrapText="1"/>
    </xf>
    <xf numFmtId="0" fontId="6" fillId="0" borderId="18" xfId="1" applyFont="1" applyFill="1" applyBorder="1" applyAlignment="1">
      <alignment horizontal="center" vertical="center"/>
    </xf>
    <xf numFmtId="0" fontId="6" fillId="4" borderId="0" xfId="1" applyFont="1" applyFill="1" applyBorder="1" applyAlignment="1">
      <alignment horizontal="center" vertical="center"/>
    </xf>
    <xf numFmtId="0" fontId="5" fillId="4" borderId="21" xfId="1" applyFont="1" applyFill="1" applyBorder="1" applyAlignment="1">
      <alignment horizontal="center" vertical="center"/>
    </xf>
    <xf numFmtId="0" fontId="6" fillId="0" borderId="0" xfId="1" applyFont="1" applyBorder="1" applyAlignment="1">
      <alignment horizontal="center" vertical="center" wrapText="1"/>
    </xf>
    <xf numFmtId="0" fontId="5" fillId="4" borderId="0" xfId="1" applyFont="1" applyFill="1" applyBorder="1" applyAlignment="1">
      <alignment horizontal="center" vertical="center"/>
    </xf>
    <xf numFmtId="181" fontId="6" fillId="0" borderId="0" xfId="1" applyNumberFormat="1" applyFont="1" applyFill="1" applyBorder="1" applyAlignment="1">
      <alignment horizontal="right"/>
    </xf>
    <xf numFmtId="0" fontId="10" fillId="0" borderId="0" xfId="1" applyNumberFormat="1" applyFont="1" applyBorder="1" applyAlignment="1">
      <alignment horizontal="right"/>
    </xf>
    <xf numFmtId="0" fontId="6" fillId="3" borderId="0" xfId="1" applyFont="1" applyFill="1" applyBorder="1" applyAlignment="1">
      <alignment vertical="center" wrapText="1"/>
    </xf>
    <xf numFmtId="0" fontId="6" fillId="0" borderId="0" xfId="1" applyNumberFormat="1" applyFont="1" applyFill="1" applyBorder="1" applyAlignment="1">
      <alignment horizontal="center"/>
    </xf>
    <xf numFmtId="0" fontId="35" fillId="0" borderId="0" xfId="1" applyFont="1" applyBorder="1" applyAlignment="1">
      <alignment horizontal="left" vertical="center" wrapText="1"/>
    </xf>
    <xf numFmtId="0" fontId="5" fillId="0" borderId="0" xfId="0" applyFont="1" applyAlignment="1">
      <alignment horizontal="right" vertical="center"/>
    </xf>
    <xf numFmtId="0" fontId="0" fillId="3" borderId="0" xfId="0" applyFill="1">
      <alignment vertical="center"/>
    </xf>
    <xf numFmtId="0" fontId="6" fillId="0" borderId="25" xfId="0" applyFont="1" applyBorder="1" applyAlignment="1">
      <alignment horizontal="left" vertical="top" shrinkToFit="1"/>
    </xf>
    <xf numFmtId="0" fontId="5" fillId="0" borderId="9" xfId="0" applyFont="1" applyBorder="1">
      <alignment vertical="center"/>
    </xf>
    <xf numFmtId="180" fontId="5" fillId="0" borderId="25" xfId="0" applyNumberFormat="1" applyFont="1" applyBorder="1">
      <alignment vertical="center"/>
    </xf>
    <xf numFmtId="0" fontId="6" fillId="0" borderId="25" xfId="0" applyFont="1" applyBorder="1" applyAlignment="1">
      <alignment vertical="top" wrapText="1" shrinkToFit="1"/>
    </xf>
    <xf numFmtId="0" fontId="6" fillId="0" borderId="27" xfId="0" applyFont="1" applyBorder="1" applyAlignment="1">
      <alignment vertical="top" wrapText="1" shrinkToFit="1"/>
    </xf>
    <xf numFmtId="0" fontId="6" fillId="0" borderId="17" xfId="0" applyFont="1" applyBorder="1" applyAlignment="1">
      <alignment horizontal="left" vertical="top" shrinkToFit="1"/>
    </xf>
    <xf numFmtId="0" fontId="6" fillId="0" borderId="0" xfId="0" applyFont="1" applyAlignment="1">
      <alignment horizontal="left" vertical="top" shrinkToFit="1"/>
    </xf>
    <xf numFmtId="0" fontId="5" fillId="0" borderId="29" xfId="0" applyFont="1" applyBorder="1">
      <alignment vertical="center"/>
    </xf>
    <xf numFmtId="0" fontId="5" fillId="0" borderId="17" xfId="0" applyFont="1" applyBorder="1">
      <alignment vertical="center"/>
    </xf>
    <xf numFmtId="180" fontId="5" fillId="0" borderId="0" xfId="0" applyNumberFormat="1" applyFont="1">
      <alignment vertical="center"/>
    </xf>
    <xf numFmtId="0" fontId="6" fillId="0" borderId="0" xfId="0" applyFont="1" applyAlignment="1">
      <alignment vertical="top" wrapText="1" shrinkToFit="1"/>
    </xf>
    <xf numFmtId="0" fontId="6" fillId="0" borderId="29" xfId="0" applyFont="1" applyBorder="1" applyAlignment="1">
      <alignment vertical="top" wrapText="1" shrinkToFit="1"/>
    </xf>
    <xf numFmtId="0" fontId="6" fillId="0" borderId="0" xfId="0" applyFont="1" applyAlignment="1">
      <alignment horizontal="center" vertical="top" shrinkToFit="1"/>
    </xf>
    <xf numFmtId="0" fontId="6" fillId="0" borderId="29" xfId="0" applyFont="1" applyBorder="1" applyAlignment="1">
      <alignment horizontal="center" vertical="top" shrinkToFit="1"/>
    </xf>
    <xf numFmtId="0" fontId="6" fillId="0" borderId="17" xfId="0" applyFont="1" applyBorder="1" applyAlignment="1">
      <alignment horizontal="center" vertical="top" shrinkToFit="1"/>
    </xf>
    <xf numFmtId="180" fontId="6" fillId="0" borderId="0" xfId="0" applyNumberFormat="1" applyFont="1" applyAlignment="1">
      <alignment vertical="top" shrinkToFit="1"/>
    </xf>
    <xf numFmtId="0" fontId="5" fillId="0" borderId="0" xfId="0" applyFont="1" applyAlignment="1">
      <alignment vertical="top" shrinkToFit="1"/>
    </xf>
    <xf numFmtId="0" fontId="5" fillId="0" borderId="29" xfId="0" applyFont="1" applyBorder="1" applyAlignment="1">
      <alignment vertical="top" shrinkToFit="1"/>
    </xf>
    <xf numFmtId="180" fontId="6" fillId="0" borderId="17" xfId="0" applyNumberFormat="1" applyFont="1" applyBorder="1" applyAlignment="1">
      <alignment vertical="top" shrinkToFit="1"/>
    </xf>
    <xf numFmtId="0" fontId="6" fillId="0" borderId="18" xfId="0" applyFont="1" applyBorder="1" applyAlignment="1">
      <alignment horizontal="center" vertical="top" shrinkToFit="1"/>
    </xf>
    <xf numFmtId="0" fontId="6" fillId="0" borderId="19" xfId="0" applyFont="1" applyBorder="1" applyAlignment="1">
      <alignment horizontal="center" vertical="top" shrinkToFit="1"/>
    </xf>
    <xf numFmtId="0" fontId="6" fillId="0" borderId="20" xfId="0" applyFont="1" applyBorder="1" applyAlignment="1">
      <alignment horizontal="center" vertical="top" shrinkToFit="1"/>
    </xf>
    <xf numFmtId="180" fontId="6" fillId="0" borderId="18" xfId="0" applyNumberFormat="1" applyFont="1" applyBorder="1" applyAlignment="1">
      <alignment vertical="top" shrinkToFit="1"/>
    </xf>
    <xf numFmtId="0" fontId="5" fillId="0" borderId="18" xfId="0" applyFont="1" applyBorder="1" applyAlignment="1">
      <alignment vertical="top" shrinkToFit="1"/>
    </xf>
    <xf numFmtId="0" fontId="5" fillId="0" borderId="19" xfId="0" applyFont="1" applyBorder="1" applyAlignment="1">
      <alignment vertical="top" shrinkToFit="1"/>
    </xf>
    <xf numFmtId="0" fontId="6" fillId="10" borderId="22" xfId="0" applyFont="1" applyFill="1" applyBorder="1" applyAlignment="1">
      <alignment horizontal="right"/>
    </xf>
    <xf numFmtId="0" fontId="6" fillId="8" borderId="27" xfId="0" applyFont="1" applyFill="1" applyBorder="1" applyAlignment="1">
      <alignment horizontal="right"/>
    </xf>
    <xf numFmtId="0" fontId="6" fillId="8" borderId="25" xfId="0" applyFont="1" applyFill="1" applyBorder="1" applyAlignment="1">
      <alignment horizontal="right"/>
    </xf>
    <xf numFmtId="0" fontId="6" fillId="10" borderId="101" xfId="0" applyFont="1" applyFill="1" applyBorder="1" applyAlignment="1">
      <alignment horizontal="right"/>
    </xf>
    <xf numFmtId="0" fontId="6" fillId="10" borderId="25" xfId="0" applyFont="1" applyFill="1" applyBorder="1" applyAlignment="1">
      <alignment horizontal="right"/>
    </xf>
    <xf numFmtId="0" fontId="6" fillId="10" borderId="9" xfId="0" applyFont="1" applyFill="1" applyBorder="1" applyAlignment="1">
      <alignment horizontal="right"/>
    </xf>
    <xf numFmtId="0" fontId="6" fillId="10" borderId="27" xfId="0" applyFont="1" applyFill="1" applyBorder="1" applyAlignment="1">
      <alignment horizontal="right"/>
    </xf>
    <xf numFmtId="0" fontId="6" fillId="10" borderId="41" xfId="0" applyFont="1" applyFill="1" applyBorder="1" applyAlignment="1">
      <alignment horizontal="right"/>
    </xf>
    <xf numFmtId="0" fontId="5" fillId="4" borderId="9" xfId="0" applyFont="1" applyFill="1" applyBorder="1">
      <alignment vertical="center"/>
    </xf>
    <xf numFmtId="0" fontId="5" fillId="4" borderId="25" xfId="0" applyFont="1" applyFill="1" applyBorder="1">
      <alignmen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6" fillId="0" borderId="17" xfId="0" applyFont="1" applyBorder="1" applyAlignment="1">
      <alignment horizontal="right" vertical="center"/>
    </xf>
    <xf numFmtId="0" fontId="6" fillId="0" borderId="0" xfId="0" applyFont="1" applyAlignment="1">
      <alignment horizontal="right" vertical="center"/>
    </xf>
    <xf numFmtId="0" fontId="6" fillId="0" borderId="0" xfId="0" applyFont="1">
      <alignment vertical="center"/>
    </xf>
    <xf numFmtId="0" fontId="5" fillId="0" borderId="0" xfId="0" applyFont="1" applyAlignment="1">
      <alignment horizontal="center" vertical="center"/>
    </xf>
    <xf numFmtId="0" fontId="5" fillId="0" borderId="29"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18"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4" borderId="9" xfId="0" applyFont="1" applyFill="1" applyBorder="1" applyAlignment="1">
      <alignment horizontal="center" vertical="center"/>
    </xf>
    <xf numFmtId="0" fontId="5" fillId="4" borderId="25"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7" xfId="0" applyFont="1" applyFill="1" applyBorder="1" applyAlignment="1">
      <alignment horizontal="center" vertical="center"/>
    </xf>
    <xf numFmtId="0" fontId="5" fillId="0" borderId="17" xfId="0" applyFont="1" applyBorder="1" applyAlignment="1">
      <alignment horizontal="right" vertical="center"/>
    </xf>
    <xf numFmtId="0" fontId="6" fillId="3" borderId="0" xfId="0" applyFont="1" applyFill="1" applyAlignment="1">
      <alignment horizontal="center" vertical="center"/>
    </xf>
    <xf numFmtId="0" fontId="6" fillId="3" borderId="29" xfId="0" applyFont="1" applyFill="1" applyBorder="1" applyAlignment="1">
      <alignment horizontal="center" vertical="center"/>
    </xf>
    <xf numFmtId="0" fontId="5" fillId="0" borderId="20" xfId="0" applyFont="1" applyBorder="1" applyAlignment="1">
      <alignment horizontal="right" vertical="center"/>
    </xf>
    <xf numFmtId="0" fontId="5" fillId="0" borderId="18" xfId="0" applyFont="1" applyBorder="1" applyAlignment="1">
      <alignment horizontal="right" vertical="center"/>
    </xf>
    <xf numFmtId="0" fontId="6" fillId="0" borderId="18" xfId="0" applyFont="1" applyBorder="1" applyAlignment="1">
      <alignment horizontal="right"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4" borderId="16" xfId="0" applyFont="1" applyFill="1" applyBorder="1">
      <alignment vertical="center"/>
    </xf>
    <xf numFmtId="0" fontId="6" fillId="4" borderId="22" xfId="0" applyFont="1" applyFill="1" applyBorder="1">
      <alignment vertical="center"/>
    </xf>
    <xf numFmtId="0" fontId="5" fillId="4" borderId="25" xfId="0" applyFont="1" applyFill="1" applyBorder="1" applyAlignment="1">
      <alignment horizontal="left" vertical="center"/>
    </xf>
    <xf numFmtId="0" fontId="6" fillId="4" borderId="0" xfId="0" applyFont="1" applyFill="1" applyAlignment="1">
      <alignment horizontal="center" vertical="center" shrinkToFit="1"/>
    </xf>
    <xf numFmtId="0" fontId="6" fillId="0" borderId="16" xfId="0" applyFont="1" applyBorder="1" applyAlignment="1">
      <alignment horizontal="right" shrinkToFit="1"/>
    </xf>
    <xf numFmtId="0" fontId="5" fillId="0" borderId="0" xfId="0" applyFont="1" applyAlignment="1">
      <alignment horizontal="right" vertical="center" shrinkToFit="1"/>
    </xf>
    <xf numFmtId="0" fontId="6" fillId="0" borderId="0" xfId="0" applyFont="1" applyAlignment="1">
      <alignment vertical="center" shrinkToFit="1"/>
    </xf>
    <xf numFmtId="0" fontId="6" fillId="0" borderId="0" xfId="0" applyFont="1" applyAlignment="1">
      <alignment horizontal="right" vertical="center" shrinkToFit="1"/>
    </xf>
    <xf numFmtId="0" fontId="6" fillId="5" borderId="16" xfId="0" applyFont="1" applyFill="1" applyBorder="1" applyAlignment="1">
      <alignment horizontal="right" shrinkToFit="1"/>
    </xf>
    <xf numFmtId="0" fontId="6" fillId="6" borderId="16" xfId="0" applyFont="1" applyFill="1" applyBorder="1" applyAlignment="1">
      <alignment horizontal="right" shrinkToFit="1"/>
    </xf>
    <xf numFmtId="0" fontId="5" fillId="0" borderId="18" xfId="0" applyFont="1" applyBorder="1" applyAlignment="1">
      <alignment horizontal="right" vertical="center" shrinkToFit="1"/>
    </xf>
    <xf numFmtId="0" fontId="6" fillId="0" borderId="18" xfId="0" applyFont="1" applyBorder="1" applyAlignment="1">
      <alignment vertical="center" shrinkToFit="1"/>
    </xf>
    <xf numFmtId="0" fontId="6" fillId="0" borderId="18" xfId="0" applyFont="1" applyBorder="1" applyAlignment="1">
      <alignment horizontal="right" vertical="center" shrinkToFit="1"/>
    </xf>
    <xf numFmtId="0" fontId="6" fillId="4" borderId="9" xfId="0" applyFont="1" applyFill="1" applyBorder="1" applyAlignment="1">
      <alignment horizontal="center" vertical="center" shrinkToFit="1"/>
    </xf>
    <xf numFmtId="0" fontId="6" fillId="4" borderId="25" xfId="0" applyFont="1" applyFill="1" applyBorder="1" applyAlignment="1">
      <alignment horizontal="center" vertical="center" shrinkToFit="1"/>
    </xf>
    <xf numFmtId="0" fontId="6" fillId="4" borderId="25" xfId="0" applyFont="1" applyFill="1" applyBorder="1" applyAlignment="1">
      <alignment vertical="center" shrinkToFit="1"/>
    </xf>
    <xf numFmtId="0" fontId="6" fillId="3" borderId="25" xfId="0" applyFont="1" applyFill="1" applyBorder="1" applyAlignment="1">
      <alignment vertical="center" shrinkToFit="1"/>
    </xf>
    <xf numFmtId="0" fontId="6" fillId="3" borderId="25" xfId="0" applyFont="1" applyFill="1" applyBorder="1" applyAlignment="1">
      <alignment vertical="center" wrapText="1"/>
    </xf>
    <xf numFmtId="0" fontId="6" fillId="3" borderId="27" xfId="0" applyFont="1" applyFill="1" applyBorder="1" applyAlignment="1">
      <alignment vertical="center" wrapText="1"/>
    </xf>
    <xf numFmtId="0" fontId="5" fillId="4" borderId="17" xfId="0" applyFont="1" applyFill="1" applyBorder="1" applyAlignment="1">
      <alignment horizontal="center" vertical="center"/>
    </xf>
    <xf numFmtId="0" fontId="6" fillId="0" borderId="17" xfId="0" applyFont="1" applyBorder="1">
      <alignment vertical="center"/>
    </xf>
    <xf numFmtId="0" fontId="6" fillId="0" borderId="0" xfId="0" applyFont="1" applyAlignment="1">
      <alignment vertical="center" wrapText="1"/>
    </xf>
    <xf numFmtId="0" fontId="6" fillId="0" borderId="29" xfId="0" applyFont="1" applyBorder="1" applyAlignment="1">
      <alignment horizontal="right" vertical="center"/>
    </xf>
    <xf numFmtId="0" fontId="5" fillId="4" borderId="20" xfId="0" applyFont="1" applyFill="1" applyBorder="1" applyAlignment="1">
      <alignment horizontal="center" vertical="center"/>
    </xf>
    <xf numFmtId="0" fontId="6" fillId="0" borderId="20" xfId="0" applyFont="1" applyBorder="1">
      <alignment vertical="center"/>
    </xf>
    <xf numFmtId="0" fontId="6" fillId="0" borderId="18" xfId="0" applyFont="1" applyBorder="1">
      <alignment vertical="center"/>
    </xf>
    <xf numFmtId="0" fontId="6" fillId="3" borderId="18" xfId="0" applyFont="1" applyFill="1" applyBorder="1" applyAlignment="1">
      <alignment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0" fontId="9" fillId="4" borderId="10" xfId="0" applyFont="1" applyFill="1" applyBorder="1" applyAlignment="1">
      <alignment horizontal="right" vertical="center"/>
    </xf>
    <xf numFmtId="0" fontId="9" fillId="4" borderId="24" xfId="0" applyFont="1" applyFill="1" applyBorder="1" applyAlignment="1">
      <alignment horizontal="right" vertical="center"/>
    </xf>
    <xf numFmtId="0" fontId="6" fillId="10" borderId="25" xfId="0" applyFont="1" applyFill="1" applyBorder="1" applyAlignment="1"/>
    <xf numFmtId="0" fontId="6" fillId="10" borderId="101" xfId="0" applyFont="1" applyFill="1" applyBorder="1" applyAlignment="1">
      <alignment horizontal="right" vertical="center"/>
    </xf>
    <xf numFmtId="0" fontId="6" fillId="10" borderId="25" xfId="0" applyFont="1" applyFill="1" applyBorder="1" applyAlignment="1">
      <alignment horizontal="right" vertical="center"/>
    </xf>
    <xf numFmtId="0" fontId="6" fillId="0" borderId="40" xfId="0" applyFont="1" applyBorder="1" applyAlignment="1">
      <alignment horizontal="right"/>
    </xf>
    <xf numFmtId="0" fontId="6" fillId="0" borderId="9" xfId="0" applyFont="1" applyBorder="1" applyAlignment="1"/>
    <xf numFmtId="0" fontId="6" fillId="0" borderId="25" xfId="0" applyFont="1" applyBorder="1" applyAlignment="1"/>
    <xf numFmtId="0" fontId="6" fillId="0" borderId="27" xfId="0" applyFont="1" applyBorder="1" applyAlignment="1"/>
    <xf numFmtId="0" fontId="6" fillId="6" borderId="40" xfId="0" applyFont="1" applyFill="1" applyBorder="1" applyAlignment="1">
      <alignment horizontal="right"/>
    </xf>
    <xf numFmtId="0" fontId="6" fillId="0" borderId="20" xfId="0" applyFont="1" applyBorder="1" applyAlignment="1"/>
    <xf numFmtId="0" fontId="6" fillId="0" borderId="18" xfId="0" applyFont="1" applyBorder="1" applyAlignment="1"/>
    <xf numFmtId="0" fontId="6" fillId="0" borderId="19" xfId="0" applyFont="1" applyBorder="1" applyAlignment="1"/>
    <xf numFmtId="0" fontId="0" fillId="3" borderId="9" xfId="0" applyFill="1" applyBorder="1">
      <alignment vertical="center"/>
    </xf>
    <xf numFmtId="0" fontId="0" fillId="3" borderId="25" xfId="0" applyFill="1" applyBorder="1">
      <alignment vertical="center"/>
    </xf>
    <xf numFmtId="0" fontId="0" fillId="3" borderId="27" xfId="0" applyFill="1" applyBorder="1">
      <alignment vertical="center"/>
    </xf>
    <xf numFmtId="0" fontId="0" fillId="3" borderId="17" xfId="0" applyFill="1" applyBorder="1">
      <alignment vertical="center"/>
    </xf>
    <xf numFmtId="0" fontId="0" fillId="3" borderId="29" xfId="0" applyFill="1" applyBorder="1">
      <alignment vertical="center"/>
    </xf>
    <xf numFmtId="0" fontId="0" fillId="3" borderId="20" xfId="0" applyFill="1" applyBorder="1">
      <alignment vertical="center"/>
    </xf>
    <xf numFmtId="0" fontId="0" fillId="3" borderId="18" xfId="0" applyFill="1" applyBorder="1">
      <alignment vertical="center"/>
    </xf>
    <xf numFmtId="0" fontId="0" fillId="3" borderId="19" xfId="0" applyFill="1" applyBorder="1">
      <alignment vertical="center"/>
    </xf>
    <xf numFmtId="0" fontId="11" fillId="0" borderId="0" xfId="2" applyFont="1" applyAlignment="1">
      <alignment horizontal="left" vertical="center"/>
    </xf>
    <xf numFmtId="176" fontId="11" fillId="0" borderId="0" xfId="0" applyNumberFormat="1" applyFont="1">
      <alignment vertical="center"/>
    </xf>
    <xf numFmtId="0" fontId="11" fillId="3" borderId="0" xfId="0" applyFont="1" applyFill="1">
      <alignment vertical="center"/>
    </xf>
    <xf numFmtId="0" fontId="11" fillId="3" borderId="0" xfId="0" applyFont="1" applyFill="1" applyAlignment="1">
      <alignment horizontal="left" vertical="center"/>
    </xf>
    <xf numFmtId="49" fontId="11" fillId="3" borderId="0" xfId="0" applyNumberFormat="1" applyFont="1" applyFill="1" applyAlignment="1">
      <alignment vertical="top"/>
    </xf>
    <xf numFmtId="0" fontId="0" fillId="3" borderId="0" xfId="0" applyFont="1" applyFill="1">
      <alignment vertical="center"/>
    </xf>
    <xf numFmtId="49" fontId="11" fillId="0" borderId="0" xfId="0" applyNumberFormat="1" applyFont="1" applyAlignment="1">
      <alignment vertical="top"/>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0" xfId="0" applyFont="1">
      <alignment vertical="center"/>
    </xf>
    <xf numFmtId="0" fontId="11" fillId="0" borderId="0" xfId="0" applyFont="1" applyAlignment="1">
      <alignment vertical="center" wrapText="1"/>
    </xf>
    <xf numFmtId="0" fontId="11" fillId="3" borderId="0" xfId="0" applyFont="1" applyFill="1" applyAlignment="1">
      <alignment vertical="center" wrapText="1"/>
    </xf>
    <xf numFmtId="0" fontId="0" fillId="3" borderId="0" xfId="0" applyFont="1" applyFill="1" applyAlignment="1">
      <alignment horizontal="left" vertical="center"/>
    </xf>
    <xf numFmtId="0" fontId="27" fillId="3" borderId="0" xfId="0" applyFont="1" applyFill="1">
      <alignment vertical="center"/>
    </xf>
    <xf numFmtId="0" fontId="11" fillId="3" borderId="0" xfId="1" applyFont="1" applyFill="1" applyAlignment="1">
      <alignment vertical="center" wrapText="1"/>
    </xf>
    <xf numFmtId="0" fontId="11" fillId="0" borderId="0" xfId="1" applyNumberFormat="1" applyFont="1" applyFill="1" applyAlignment="1">
      <alignment vertical="center"/>
    </xf>
    <xf numFmtId="0" fontId="11" fillId="3" borderId="0" xfId="1" applyNumberFormat="1" applyFont="1" applyFill="1" applyAlignment="1">
      <alignment vertical="center"/>
    </xf>
    <xf numFmtId="0" fontId="5" fillId="0" borderId="0" xfId="0" applyFont="1">
      <alignment vertical="center"/>
    </xf>
    <xf numFmtId="0" fontId="12" fillId="0" borderId="0" xfId="0" applyFont="1" applyFill="1" applyBorder="1">
      <alignment vertical="center"/>
    </xf>
    <xf numFmtId="0" fontId="40" fillId="0" borderId="0" xfId="0" applyFont="1" applyFill="1" applyBorder="1">
      <alignment vertical="center"/>
    </xf>
    <xf numFmtId="0" fontId="4" fillId="0" borderId="0" xfId="0" applyFont="1" applyFill="1" applyBorder="1">
      <alignment vertical="center"/>
    </xf>
    <xf numFmtId="0" fontId="4" fillId="0" borderId="15" xfId="0" applyFont="1" applyFill="1" applyBorder="1">
      <alignment vertical="center"/>
    </xf>
    <xf numFmtId="0" fontId="4" fillId="0" borderId="14" xfId="0" applyFont="1" applyFill="1" applyBorder="1">
      <alignment vertical="center"/>
    </xf>
    <xf numFmtId="0" fontId="4" fillId="0" borderId="8" xfId="0" applyFont="1" applyFill="1" applyBorder="1">
      <alignment vertical="center"/>
    </xf>
    <xf numFmtId="0" fontId="4" fillId="0" borderId="7" xfId="0" applyFont="1" applyFill="1" applyBorder="1">
      <alignment vertical="center"/>
    </xf>
    <xf numFmtId="0" fontId="4" fillId="0" borderId="81" xfId="0" applyFont="1" applyFill="1" applyBorder="1">
      <alignment vertical="center"/>
    </xf>
    <xf numFmtId="0" fontId="4" fillId="0" borderId="21" xfId="0" applyFont="1" applyFill="1" applyBorder="1">
      <alignment vertical="center"/>
    </xf>
    <xf numFmtId="0" fontId="38" fillId="0" borderId="15" xfId="0" applyFont="1" applyFill="1" applyBorder="1">
      <alignment vertical="center"/>
    </xf>
    <xf numFmtId="0" fontId="38" fillId="0" borderId="14" xfId="0" applyFont="1" applyFill="1" applyBorder="1">
      <alignment vertical="center"/>
    </xf>
    <xf numFmtId="0" fontId="38" fillId="0" borderId="8" xfId="0" applyFont="1" applyFill="1" applyBorder="1">
      <alignment vertical="center"/>
    </xf>
    <xf numFmtId="0" fontId="38" fillId="0" borderId="7" xfId="0" applyFont="1" applyFill="1" applyBorder="1">
      <alignment vertical="center"/>
    </xf>
    <xf numFmtId="0" fontId="38" fillId="0" borderId="4" xfId="0" applyFont="1" applyFill="1" applyBorder="1">
      <alignment vertical="center"/>
    </xf>
    <xf numFmtId="0" fontId="38" fillId="0" borderId="3" xfId="0" applyFont="1" applyFill="1" applyBorder="1">
      <alignment vertical="center"/>
    </xf>
    <xf numFmtId="0" fontId="41" fillId="0" borderId="0" xfId="0" applyFont="1" applyFill="1" applyBorder="1" applyAlignment="1">
      <alignment vertical="center"/>
    </xf>
    <xf numFmtId="0" fontId="35" fillId="0" borderId="0" xfId="0" applyFont="1">
      <alignment vertical="center"/>
    </xf>
    <xf numFmtId="0" fontId="37" fillId="0" borderId="0" xfId="0" applyFont="1" applyFill="1" applyBorder="1">
      <alignment vertical="center"/>
    </xf>
    <xf numFmtId="0" fontId="38" fillId="0" borderId="80" xfId="0" applyFont="1" applyFill="1" applyBorder="1" applyAlignment="1">
      <alignment horizontal="center" vertical="center"/>
    </xf>
    <xf numFmtId="0" fontId="4" fillId="0" borderId="80" xfId="0" applyFont="1" applyFill="1" applyBorder="1" applyAlignment="1">
      <alignment horizontal="center" vertical="center"/>
    </xf>
    <xf numFmtId="0" fontId="42" fillId="0" borderId="0" xfId="0" applyFont="1" applyBorder="1">
      <alignment vertical="center"/>
    </xf>
    <xf numFmtId="0" fontId="4" fillId="0" borderId="0" xfId="0" applyFont="1" applyFill="1" applyBorder="1" applyAlignment="1">
      <alignment vertical="center"/>
    </xf>
    <xf numFmtId="0" fontId="43" fillId="0" borderId="0" xfId="0" applyFont="1" applyFill="1" applyBorder="1">
      <alignment vertical="center"/>
    </xf>
    <xf numFmtId="0" fontId="43" fillId="0" borderId="0" xfId="0" applyFont="1" applyFill="1" applyBorder="1" applyAlignment="1">
      <alignment horizontal="left" vertical="center"/>
    </xf>
    <xf numFmtId="0" fontId="4" fillId="0" borderId="0" xfId="0" applyFont="1" applyFill="1" applyBorder="1" applyAlignment="1">
      <alignment horizontal="left" vertical="center"/>
    </xf>
    <xf numFmtId="0" fontId="44" fillId="0" borderId="0" xfId="0" applyFont="1" applyFill="1" applyBorder="1" applyAlignment="1">
      <alignment horizontal="left" vertical="center"/>
    </xf>
    <xf numFmtId="0" fontId="3" fillId="0" borderId="0" xfId="0" applyFont="1">
      <alignment vertical="center"/>
    </xf>
    <xf numFmtId="0" fontId="38" fillId="0" borderId="77" xfId="0" applyFont="1" applyFill="1" applyBorder="1" applyAlignment="1">
      <alignment horizontal="center" vertical="center" wrapText="1"/>
    </xf>
    <xf numFmtId="0" fontId="38" fillId="0" borderId="84" xfId="0" applyFont="1" applyFill="1" applyBorder="1" applyAlignment="1">
      <alignment horizontal="center" vertical="center"/>
    </xf>
    <xf numFmtId="0" fontId="38" fillId="0" borderId="78" xfId="0" applyFont="1" applyFill="1" applyBorder="1" applyAlignment="1">
      <alignment horizontal="center" vertical="center"/>
    </xf>
    <xf numFmtId="0" fontId="38" fillId="0" borderId="104"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12" xfId="0" applyFont="1" applyFill="1" applyBorder="1" applyAlignment="1">
      <alignment horizontal="center" vertical="center"/>
    </xf>
    <xf numFmtId="0" fontId="4" fillId="0" borderId="0" xfId="0" applyFont="1" applyFill="1" applyBorder="1" applyAlignment="1">
      <alignment horizontal="right" vertical="center"/>
    </xf>
    <xf numFmtId="0" fontId="38" fillId="0" borderId="82" xfId="0" applyFont="1" applyFill="1" applyBorder="1" applyAlignment="1">
      <alignment horizontal="center" vertical="center" wrapText="1"/>
    </xf>
    <xf numFmtId="0" fontId="38" fillId="0" borderId="2" xfId="0" applyFont="1" applyFill="1" applyBorder="1">
      <alignment vertical="center"/>
    </xf>
    <xf numFmtId="0" fontId="38" fillId="0" borderId="6" xfId="0" applyFont="1" applyFill="1" applyBorder="1">
      <alignment vertical="center"/>
    </xf>
    <xf numFmtId="0" fontId="38" fillId="0" borderId="13" xfId="0" applyFont="1" applyFill="1" applyBorder="1">
      <alignment vertical="center"/>
    </xf>
    <xf numFmtId="0" fontId="4" fillId="0" borderId="20" xfId="0" applyFont="1" applyFill="1" applyBorder="1">
      <alignment vertical="center"/>
    </xf>
    <xf numFmtId="0" fontId="4" fillId="0" borderId="6" xfId="0" applyFont="1" applyFill="1" applyBorder="1">
      <alignment vertical="center"/>
    </xf>
    <xf numFmtId="0" fontId="4" fillId="0" borderId="13" xfId="0" applyFont="1" applyFill="1" applyBorder="1">
      <alignment vertical="center"/>
    </xf>
    <xf numFmtId="0" fontId="4" fillId="0" borderId="8" xfId="0" applyNumberFormat="1" applyFont="1" applyBorder="1">
      <alignment vertical="center"/>
    </xf>
    <xf numFmtId="0" fontId="5" fillId="0" borderId="0" xfId="0" applyFont="1">
      <alignment vertical="center"/>
    </xf>
    <xf numFmtId="0" fontId="6" fillId="0" borderId="16" xfId="0" applyFont="1" applyBorder="1" applyAlignment="1">
      <alignment horizontal="right"/>
    </xf>
    <xf numFmtId="0" fontId="6" fillId="5" borderId="16" xfId="0" applyFont="1" applyFill="1" applyBorder="1" applyAlignment="1">
      <alignment horizontal="right"/>
    </xf>
    <xf numFmtId="0" fontId="6" fillId="5" borderId="22" xfId="0" applyFont="1" applyFill="1" applyBorder="1" applyAlignment="1">
      <alignment horizontal="right"/>
    </xf>
    <xf numFmtId="0" fontId="6" fillId="0" borderId="22" xfId="0" applyFont="1" applyBorder="1" applyAlignment="1">
      <alignment horizontal="right"/>
    </xf>
    <xf numFmtId="0" fontId="6" fillId="6" borderId="16" xfId="0" applyFont="1" applyFill="1" applyBorder="1" applyAlignment="1">
      <alignment horizontal="right"/>
    </xf>
    <xf numFmtId="0" fontId="6" fillId="6" borderId="22" xfId="0" applyFont="1" applyFill="1" applyBorder="1" applyAlignment="1">
      <alignment horizontal="right"/>
    </xf>
    <xf numFmtId="0" fontId="6" fillId="5" borderId="6" xfId="0" applyFont="1" applyFill="1" applyBorder="1" applyAlignment="1">
      <alignment horizontal="right"/>
    </xf>
    <xf numFmtId="0" fontId="5" fillId="0" borderId="0" xfId="0" applyFont="1">
      <alignment vertical="center"/>
    </xf>
    <xf numFmtId="0" fontId="6" fillId="5" borderId="41" xfId="0" applyFont="1" applyFill="1" applyBorder="1" applyAlignment="1">
      <alignment horizontal="right"/>
    </xf>
    <xf numFmtId="0" fontId="6" fillId="10" borderId="16" xfId="0" applyFont="1" applyFill="1" applyBorder="1" applyAlignment="1">
      <alignment horizontal="right"/>
    </xf>
    <xf numFmtId="0" fontId="5" fillId="3" borderId="0" xfId="1" applyFont="1" applyFill="1" applyBorder="1" applyAlignment="1">
      <alignment horizontal="right" vertical="top"/>
    </xf>
    <xf numFmtId="0" fontId="15" fillId="0" borderId="0" xfId="0" applyFont="1" applyAlignment="1">
      <alignment horizontal="left" vertical="center"/>
    </xf>
    <xf numFmtId="0" fontId="5" fillId="4" borderId="0" xfId="0" applyFont="1" applyFill="1">
      <alignment vertical="center"/>
    </xf>
    <xf numFmtId="0" fontId="5" fillId="0" borderId="0" xfId="0" applyFont="1">
      <alignment vertical="center"/>
    </xf>
    <xf numFmtId="49" fontId="5" fillId="0" borderId="5" xfId="0" applyNumberFormat="1" applyFont="1" applyBorder="1" applyAlignment="1">
      <alignment horizontal="center" vertical="center"/>
    </xf>
    <xf numFmtId="0" fontId="4" fillId="0" borderId="0" xfId="0" applyNumberFormat="1" applyFont="1" applyAlignment="1">
      <alignment horizontal="left" vertical="center"/>
    </xf>
    <xf numFmtId="0" fontId="4" fillId="0" borderId="0" xfId="0" applyNumberFormat="1" applyFont="1">
      <alignment vertical="center"/>
    </xf>
    <xf numFmtId="0" fontId="6" fillId="5" borderId="40" xfId="0" applyFont="1" applyFill="1" applyBorder="1" applyAlignment="1">
      <alignment horizontal="right"/>
    </xf>
    <xf numFmtId="0" fontId="6" fillId="8" borderId="39" xfId="0" applyFont="1" applyFill="1" applyBorder="1" applyAlignment="1">
      <alignment horizontal="right"/>
    </xf>
    <xf numFmtId="0" fontId="6" fillId="8" borderId="40" xfId="0" applyFont="1" applyFill="1" applyBorder="1" applyAlignment="1">
      <alignment horizontal="right"/>
    </xf>
    <xf numFmtId="0" fontId="6" fillId="10" borderId="39" xfId="0" applyFont="1" applyFill="1" applyBorder="1" applyAlignment="1">
      <alignment horizontal="right"/>
    </xf>
    <xf numFmtId="0" fontId="9" fillId="4" borderId="0" xfId="0" applyFont="1" applyFill="1">
      <alignment vertical="center"/>
    </xf>
    <xf numFmtId="0" fontId="9" fillId="4" borderId="112" xfId="0" applyFont="1" applyFill="1" applyBorder="1">
      <alignment vertical="center"/>
    </xf>
    <xf numFmtId="0" fontId="9" fillId="4" borderId="89" xfId="0" applyFont="1" applyFill="1" applyBorder="1">
      <alignment vertical="center"/>
    </xf>
    <xf numFmtId="0" fontId="9" fillId="4" borderId="91" xfId="0" applyFont="1" applyFill="1" applyBorder="1">
      <alignment vertical="center"/>
    </xf>
    <xf numFmtId="0" fontId="9" fillId="4" borderId="92" xfId="0" applyFont="1" applyFill="1" applyBorder="1">
      <alignment vertical="center"/>
    </xf>
    <xf numFmtId="0" fontId="9" fillId="4" borderId="113" xfId="0" applyFont="1" applyFill="1" applyBorder="1">
      <alignment vertical="center"/>
    </xf>
    <xf numFmtId="0" fontId="9" fillId="10" borderId="6" xfId="0" applyFont="1" applyFill="1" applyBorder="1" applyAlignment="1">
      <alignment horizontal="left" vertical="center" indent="1"/>
    </xf>
    <xf numFmtId="0" fontId="9" fillId="10" borderId="16" xfId="0" applyFont="1" applyFill="1" applyBorder="1" applyAlignment="1">
      <alignment horizontal="left" vertical="center" wrapText="1" indent="1"/>
    </xf>
    <xf numFmtId="0" fontId="9" fillId="10" borderId="22" xfId="0" applyFont="1" applyFill="1" applyBorder="1" applyAlignment="1">
      <alignment horizontal="left" vertical="center" wrapText="1" indent="1"/>
    </xf>
    <xf numFmtId="0" fontId="12" fillId="0" borderId="0" xfId="0" applyFont="1" applyFill="1" applyBorder="1" applyAlignment="1">
      <alignment horizontal="left" vertical="center"/>
    </xf>
    <xf numFmtId="0" fontId="5" fillId="3" borderId="0" xfId="1" applyFont="1" applyFill="1" applyBorder="1" applyAlignment="1">
      <alignment horizontal="right" vertical="top"/>
    </xf>
    <xf numFmtId="0" fontId="5" fillId="0" borderId="0" xfId="0" applyFont="1" applyBorder="1" applyAlignment="1">
      <alignment horizontal="right" vertical="center"/>
    </xf>
    <xf numFmtId="0" fontId="4" fillId="0" borderId="78" xfId="0" applyFont="1" applyFill="1" applyBorder="1" applyAlignment="1">
      <alignment horizontal="center" vertical="center"/>
    </xf>
    <xf numFmtId="0" fontId="4" fillId="0" borderId="0" xfId="0" applyNumberFormat="1" applyFont="1" applyAlignment="1">
      <alignment horizontal="left" vertical="center"/>
    </xf>
    <xf numFmtId="0" fontId="5" fillId="0" borderId="0" xfId="0" applyFont="1" applyAlignment="1">
      <alignment horizontal="left" vertical="center"/>
    </xf>
    <xf numFmtId="0" fontId="21" fillId="0" borderId="0" xfId="0" applyFont="1" applyAlignment="1">
      <alignment horizontal="center" vertical="center"/>
    </xf>
    <xf numFmtId="0" fontId="34" fillId="0" borderId="0" xfId="0" applyFont="1" applyAlignment="1">
      <alignment horizontal="center" vertical="center"/>
    </xf>
    <xf numFmtId="0" fontId="34" fillId="0" borderId="32" xfId="0" applyFont="1" applyBorder="1" applyAlignment="1">
      <alignment horizontal="right"/>
    </xf>
    <xf numFmtId="0" fontId="5" fillId="0" borderId="0" xfId="1" applyFont="1" applyBorder="1" applyAlignment="1">
      <alignment horizontal="left" vertical="center" wrapText="1"/>
    </xf>
    <xf numFmtId="0" fontId="6" fillId="4" borderId="21" xfId="1" applyFont="1" applyFill="1" applyBorder="1" applyAlignment="1">
      <alignment horizontal="distributed" vertical="center" indent="1"/>
    </xf>
    <xf numFmtId="0" fontId="6" fillId="0" borderId="6" xfId="1" applyFont="1" applyFill="1" applyBorder="1" applyAlignment="1">
      <alignment horizontal="left" vertical="center"/>
    </xf>
    <xf numFmtId="0" fontId="6" fillId="0" borderId="16" xfId="1" applyFont="1" applyFill="1" applyBorder="1" applyAlignment="1">
      <alignment horizontal="left" vertical="center"/>
    </xf>
    <xf numFmtId="0" fontId="6" fillId="0" borderId="22" xfId="1" applyFont="1" applyFill="1" applyBorder="1" applyAlignment="1">
      <alignment horizontal="left" vertical="center"/>
    </xf>
    <xf numFmtId="0" fontId="4" fillId="3" borderId="20" xfId="1" applyFont="1" applyFill="1" applyBorder="1" applyAlignment="1">
      <alignment horizontal="center" vertical="center"/>
    </xf>
    <xf numFmtId="0" fontId="4" fillId="3" borderId="18" xfId="1" applyFont="1" applyFill="1" applyBorder="1" applyAlignment="1">
      <alignment horizontal="center" vertical="center"/>
    </xf>
    <xf numFmtId="0" fontId="4" fillId="3" borderId="19" xfId="1" applyFont="1" applyFill="1" applyBorder="1" applyAlignment="1">
      <alignment horizontal="center" vertical="center"/>
    </xf>
    <xf numFmtId="0" fontId="6" fillId="4" borderId="7" xfId="1" applyFont="1" applyFill="1" applyBorder="1" applyAlignment="1">
      <alignment horizontal="distributed" vertical="center" indent="1"/>
    </xf>
    <xf numFmtId="0" fontId="6" fillId="0" borderId="20" xfId="1" applyFont="1" applyFill="1" applyBorder="1" applyAlignment="1">
      <alignment horizontal="left" vertical="center"/>
    </xf>
    <xf numFmtId="0" fontId="6" fillId="0" borderId="18" xfId="1" applyFont="1" applyFill="1" applyBorder="1" applyAlignment="1">
      <alignment horizontal="left" vertical="center"/>
    </xf>
    <xf numFmtId="0" fontId="6" fillId="0" borderId="19" xfId="1" applyFont="1" applyFill="1" applyBorder="1" applyAlignment="1">
      <alignment horizontal="left" vertical="center"/>
    </xf>
    <xf numFmtId="0" fontId="21" fillId="3" borderId="0" xfId="1" applyFont="1" applyFill="1" applyBorder="1" applyAlignment="1">
      <alignment horizontal="left" vertical="center"/>
    </xf>
    <xf numFmtId="0" fontId="5" fillId="3" borderId="0" xfId="1" applyFont="1" applyFill="1" applyBorder="1" applyAlignment="1">
      <alignment horizontal="center" vertical="center"/>
    </xf>
    <xf numFmtId="0" fontId="5" fillId="3" borderId="18" xfId="1" applyFont="1" applyFill="1" applyBorder="1" applyAlignment="1">
      <alignment horizontal="right" vertical="center"/>
    </xf>
    <xf numFmtId="0" fontId="6" fillId="3" borderId="6" xfId="1" applyFont="1" applyFill="1" applyBorder="1" applyAlignment="1">
      <alignment horizontal="distributed" vertical="center" indent="1"/>
    </xf>
    <xf numFmtId="0" fontId="5" fillId="3" borderId="16" xfId="1" applyFont="1" applyFill="1" applyBorder="1" applyAlignment="1">
      <alignment horizontal="distributed" vertical="center" indent="1"/>
    </xf>
    <xf numFmtId="0" fontId="5" fillId="3" borderId="22" xfId="1" applyFont="1" applyFill="1" applyBorder="1" applyAlignment="1">
      <alignment horizontal="distributed" vertical="center" indent="1"/>
    </xf>
    <xf numFmtId="0" fontId="6" fillId="3" borderId="16" xfId="1" applyFont="1" applyFill="1" applyBorder="1" applyAlignment="1">
      <alignment horizontal="distributed" vertical="center" indent="6"/>
    </xf>
    <xf numFmtId="0" fontId="5" fillId="3" borderId="16" xfId="1" applyFont="1" applyFill="1" applyBorder="1" applyAlignment="1">
      <alignment horizontal="distributed" vertical="center" indent="6"/>
    </xf>
    <xf numFmtId="0" fontId="5" fillId="3" borderId="22" xfId="1" applyFont="1" applyFill="1" applyBorder="1" applyAlignment="1">
      <alignment horizontal="distributed" vertical="center" indent="6"/>
    </xf>
    <xf numFmtId="0" fontId="10" fillId="3" borderId="6" xfId="1" applyFont="1" applyFill="1" applyBorder="1" applyAlignment="1">
      <alignment horizontal="center" vertical="center"/>
    </xf>
    <xf numFmtId="0" fontId="10" fillId="3" borderId="16" xfId="1" applyFont="1" applyFill="1" applyBorder="1" applyAlignment="1">
      <alignment horizontal="center" vertical="center"/>
    </xf>
    <xf numFmtId="0" fontId="10" fillId="3" borderId="22" xfId="1" applyFont="1" applyFill="1" applyBorder="1" applyAlignment="1">
      <alignment horizontal="center" vertical="center"/>
    </xf>
    <xf numFmtId="0" fontId="6" fillId="0" borderId="17" xfId="1" applyFont="1" applyFill="1" applyBorder="1" applyAlignment="1">
      <alignment horizontal="left" vertical="top" shrinkToFit="1"/>
    </xf>
    <xf numFmtId="0" fontId="6" fillId="0" borderId="0" xfId="1" applyFont="1" applyFill="1" applyBorder="1" applyAlignment="1">
      <alignment horizontal="left" vertical="top" shrinkToFit="1"/>
    </xf>
    <xf numFmtId="0" fontId="6" fillId="0" borderId="29" xfId="1" applyFont="1" applyFill="1" applyBorder="1" applyAlignment="1">
      <alignment horizontal="left" vertical="top" shrinkToFit="1"/>
    </xf>
    <xf numFmtId="180" fontId="6" fillId="0" borderId="17" xfId="1" applyNumberFormat="1" applyFont="1" applyFill="1" applyBorder="1" applyAlignment="1">
      <alignment horizontal="left" vertical="center"/>
    </xf>
    <xf numFmtId="180" fontId="6" fillId="0" borderId="0" xfId="1" applyNumberFormat="1" applyFont="1" applyFill="1" applyBorder="1" applyAlignment="1">
      <alignment horizontal="left" vertical="center"/>
    </xf>
    <xf numFmtId="180" fontId="6" fillId="0" borderId="29" xfId="1" applyNumberFormat="1" applyFont="1" applyFill="1" applyBorder="1" applyAlignment="1">
      <alignment horizontal="left" vertical="center"/>
    </xf>
    <xf numFmtId="0" fontId="6" fillId="0" borderId="17" xfId="1" applyFont="1" applyFill="1" applyBorder="1" applyAlignment="1">
      <alignment horizontal="left" vertical="center"/>
    </xf>
    <xf numFmtId="0" fontId="6" fillId="0" borderId="0" xfId="1" applyFont="1" applyFill="1" applyBorder="1" applyAlignment="1">
      <alignment horizontal="left" vertical="center"/>
    </xf>
    <xf numFmtId="0" fontId="6" fillId="0" borderId="29" xfId="1" applyFont="1" applyFill="1" applyBorder="1" applyAlignment="1">
      <alignment horizontal="left" vertical="center"/>
    </xf>
    <xf numFmtId="0" fontId="5" fillId="0" borderId="17" xfId="1" applyFont="1" applyFill="1" applyBorder="1" applyAlignment="1">
      <alignment horizontal="left" vertical="center"/>
    </xf>
    <xf numFmtId="0" fontId="5" fillId="0" borderId="0" xfId="1" applyFont="1" applyFill="1" applyBorder="1" applyAlignment="1">
      <alignment horizontal="left" vertical="center"/>
    </xf>
    <xf numFmtId="0" fontId="5" fillId="0" borderId="29" xfId="1" applyFont="1" applyFill="1" applyBorder="1" applyAlignment="1">
      <alignment horizontal="left" vertical="center"/>
    </xf>
    <xf numFmtId="180" fontId="6" fillId="0" borderId="17" xfId="1" applyNumberFormat="1" applyFont="1" applyFill="1" applyBorder="1" applyAlignment="1">
      <alignment horizontal="center" vertical="top" shrinkToFit="1"/>
    </xf>
    <xf numFmtId="180" fontId="6" fillId="0" borderId="0" xfId="1" applyNumberFormat="1" applyFont="1" applyFill="1" applyBorder="1" applyAlignment="1">
      <alignment horizontal="center" vertical="top" shrinkToFit="1"/>
    </xf>
    <xf numFmtId="180" fontId="6" fillId="0" borderId="29" xfId="1" applyNumberFormat="1" applyFont="1" applyFill="1" applyBorder="1" applyAlignment="1">
      <alignment horizontal="center" vertical="top" shrinkToFit="1"/>
    </xf>
    <xf numFmtId="0" fontId="6" fillId="0" borderId="10" xfId="1" applyFont="1" applyBorder="1" applyAlignment="1">
      <alignment vertical="center" textRotation="255"/>
    </xf>
    <xf numFmtId="0" fontId="6" fillId="0" borderId="24" xfId="1" applyFont="1" applyBorder="1" applyAlignment="1">
      <alignment vertical="center" textRotation="255"/>
    </xf>
    <xf numFmtId="0" fontId="6" fillId="0" borderId="21" xfId="1" applyFont="1" applyBorder="1" applyAlignment="1">
      <alignment vertical="center" textRotation="255"/>
    </xf>
    <xf numFmtId="0" fontId="6" fillId="0" borderId="10" xfId="1" applyFont="1" applyFill="1" applyBorder="1" applyAlignment="1">
      <alignment horizontal="center" vertical="center" textRotation="255" shrinkToFit="1"/>
    </xf>
    <xf numFmtId="0" fontId="5" fillId="0" borderId="24" xfId="1" applyFont="1" applyFill="1" applyBorder="1" applyAlignment="1">
      <alignment horizontal="center" vertical="center" textRotation="255" shrinkToFit="1"/>
    </xf>
    <xf numFmtId="0" fontId="5" fillId="0" borderId="21" xfId="1" applyFont="1" applyFill="1" applyBorder="1" applyAlignment="1">
      <alignment horizontal="center" vertical="center" textRotation="255" shrinkToFit="1"/>
    </xf>
    <xf numFmtId="0" fontId="6" fillId="0" borderId="6" xfId="1" applyFont="1" applyFill="1" applyBorder="1" applyAlignment="1">
      <alignment horizontal="center" vertical="center"/>
    </xf>
    <xf numFmtId="0" fontId="6" fillId="0" borderId="16"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16" xfId="1" applyFont="1" applyFill="1" applyBorder="1" applyAlignment="1">
      <alignment vertical="center"/>
    </xf>
    <xf numFmtId="0" fontId="4" fillId="0" borderId="16" xfId="1" applyFont="1" applyBorder="1" applyAlignment="1">
      <alignment vertical="center"/>
    </xf>
    <xf numFmtId="0" fontId="4" fillId="0" borderId="22" xfId="1" applyFont="1" applyBorder="1" applyAlignment="1">
      <alignment vertical="center"/>
    </xf>
    <xf numFmtId="0" fontId="4" fillId="0" borderId="16" xfId="1" applyFont="1" applyBorder="1" applyAlignment="1">
      <alignment horizontal="center" vertical="center"/>
    </xf>
    <xf numFmtId="0" fontId="4" fillId="0" borderId="22" xfId="1" applyFont="1" applyBorder="1" applyAlignment="1">
      <alignment horizontal="center" vertical="center"/>
    </xf>
    <xf numFmtId="0" fontId="6" fillId="0" borderId="9" xfId="1" applyFont="1" applyFill="1" applyBorder="1" applyAlignment="1">
      <alignment horizontal="left" vertical="top" shrinkToFit="1"/>
    </xf>
    <xf numFmtId="0" fontId="6" fillId="0" borderId="25" xfId="1" applyFont="1" applyFill="1" applyBorder="1" applyAlignment="1">
      <alignment horizontal="left" vertical="top" shrinkToFit="1"/>
    </xf>
    <xf numFmtId="0" fontId="6" fillId="0" borderId="27" xfId="1" applyFont="1" applyFill="1" applyBorder="1" applyAlignment="1">
      <alignment horizontal="left" vertical="top" shrinkToFit="1"/>
    </xf>
    <xf numFmtId="180" fontId="6" fillId="0" borderId="9" xfId="1" applyNumberFormat="1" applyFont="1" applyFill="1" applyBorder="1" applyAlignment="1">
      <alignment horizontal="left" vertical="center"/>
    </xf>
    <xf numFmtId="180" fontId="6" fillId="0" borderId="25" xfId="1" applyNumberFormat="1" applyFont="1" applyFill="1" applyBorder="1" applyAlignment="1">
      <alignment horizontal="left" vertical="center"/>
    </xf>
    <xf numFmtId="180" fontId="6" fillId="0" borderId="27" xfId="1" applyNumberFormat="1" applyFont="1" applyFill="1" applyBorder="1" applyAlignment="1">
      <alignment horizontal="left" vertical="center"/>
    </xf>
    <xf numFmtId="0" fontId="6" fillId="0" borderId="9" xfId="1" applyFont="1" applyFill="1" applyBorder="1" applyAlignment="1">
      <alignment horizontal="left" vertical="center"/>
    </xf>
    <xf numFmtId="0" fontId="6" fillId="0" borderId="25" xfId="1" applyFont="1" applyFill="1" applyBorder="1" applyAlignment="1">
      <alignment horizontal="left" vertical="center"/>
    </xf>
    <xf numFmtId="0" fontId="6" fillId="0" borderId="27" xfId="1" applyFont="1" applyFill="1" applyBorder="1" applyAlignment="1">
      <alignment horizontal="left" vertical="center"/>
    </xf>
    <xf numFmtId="0" fontId="5" fillId="0" borderId="9" xfId="1" applyFont="1" applyFill="1" applyBorder="1" applyAlignment="1">
      <alignment horizontal="left" vertical="center"/>
    </xf>
    <xf numFmtId="0" fontId="5" fillId="0" borderId="25" xfId="1" applyFont="1" applyFill="1" applyBorder="1" applyAlignment="1">
      <alignment horizontal="left" vertical="center"/>
    </xf>
    <xf numFmtId="0" fontId="5" fillId="0" borderId="27" xfId="1" applyFont="1" applyFill="1" applyBorder="1" applyAlignment="1">
      <alignment horizontal="left" vertical="center"/>
    </xf>
    <xf numFmtId="180" fontId="6" fillId="0" borderId="17" xfId="1" applyNumberFormat="1" applyFont="1" applyFill="1" applyBorder="1" applyAlignment="1">
      <alignment horizontal="left" vertical="top" shrinkToFit="1"/>
    </xf>
    <xf numFmtId="180" fontId="6" fillId="0" borderId="0" xfId="1" applyNumberFormat="1" applyFont="1" applyFill="1" applyBorder="1" applyAlignment="1">
      <alignment horizontal="left" vertical="top" shrinkToFit="1"/>
    </xf>
    <xf numFmtId="180" fontId="6" fillId="0" borderId="29" xfId="1" applyNumberFormat="1" applyFont="1" applyFill="1" applyBorder="1" applyAlignment="1">
      <alignment horizontal="left" vertical="top" shrinkToFit="1"/>
    </xf>
    <xf numFmtId="0" fontId="6" fillId="0" borderId="20" xfId="1" applyFont="1" applyFill="1" applyBorder="1" applyAlignment="1">
      <alignment horizontal="left" vertical="top" shrinkToFit="1"/>
    </xf>
    <xf numFmtId="0" fontId="6" fillId="0" borderId="18" xfId="1" applyFont="1" applyFill="1" applyBorder="1" applyAlignment="1">
      <alignment horizontal="left" vertical="top" shrinkToFit="1"/>
    </xf>
    <xf numFmtId="0" fontId="6" fillId="0" borderId="19" xfId="1" applyFont="1" applyFill="1" applyBorder="1" applyAlignment="1">
      <alignment horizontal="left" vertical="top" shrinkToFit="1"/>
    </xf>
    <xf numFmtId="180" fontId="6" fillId="0" borderId="20" xfId="1" applyNumberFormat="1" applyFont="1" applyFill="1" applyBorder="1" applyAlignment="1">
      <alignment horizontal="left" vertical="top" shrinkToFit="1"/>
    </xf>
    <xf numFmtId="180" fontId="6" fillId="0" borderId="18" xfId="1" applyNumberFormat="1" applyFont="1" applyFill="1" applyBorder="1" applyAlignment="1">
      <alignment horizontal="left" vertical="top" shrinkToFit="1"/>
    </xf>
    <xf numFmtId="180" fontId="6" fillId="0" borderId="19" xfId="1" applyNumberFormat="1" applyFont="1" applyFill="1" applyBorder="1" applyAlignment="1">
      <alignment horizontal="left" vertical="top" shrinkToFit="1"/>
    </xf>
    <xf numFmtId="0" fontId="6" fillId="0" borderId="17" xfId="1" applyFont="1" applyFill="1" applyBorder="1" applyAlignment="1">
      <alignment horizontal="center" vertical="top" shrinkToFit="1"/>
    </xf>
    <xf numFmtId="0" fontId="6" fillId="0" borderId="0" xfId="1" applyFont="1" applyFill="1" applyBorder="1" applyAlignment="1">
      <alignment horizontal="center" vertical="top" shrinkToFit="1"/>
    </xf>
    <xf numFmtId="0" fontId="6" fillId="0" borderId="29" xfId="1" applyFont="1" applyFill="1" applyBorder="1" applyAlignment="1">
      <alignment horizontal="center" vertical="top" shrinkToFit="1"/>
    </xf>
    <xf numFmtId="180" fontId="5" fillId="0" borderId="17" xfId="1" applyNumberFormat="1" applyFont="1" applyFill="1" applyBorder="1" applyAlignment="1">
      <alignment horizontal="left" vertical="center"/>
    </xf>
    <xf numFmtId="180" fontId="5" fillId="0" borderId="0" xfId="1" applyNumberFormat="1" applyFont="1" applyFill="1" applyBorder="1" applyAlignment="1">
      <alignment horizontal="left" vertical="center"/>
    </xf>
    <xf numFmtId="180" fontId="5" fillId="0" borderId="29" xfId="1" applyNumberFormat="1" applyFont="1" applyFill="1" applyBorder="1" applyAlignment="1">
      <alignment horizontal="left" vertical="center"/>
    </xf>
    <xf numFmtId="0" fontId="5" fillId="0" borderId="20" xfId="1" applyFont="1" applyFill="1" applyBorder="1" applyAlignment="1">
      <alignment horizontal="left" vertical="center"/>
    </xf>
    <xf numFmtId="0" fontId="5" fillId="0" borderId="18" xfId="1" applyFont="1" applyFill="1" applyBorder="1" applyAlignment="1">
      <alignment horizontal="left" vertical="center"/>
    </xf>
    <xf numFmtId="0" fontId="5" fillId="0" borderId="19" xfId="1" applyFont="1" applyFill="1" applyBorder="1" applyAlignment="1">
      <alignment horizontal="left" vertical="center"/>
    </xf>
    <xf numFmtId="180" fontId="5" fillId="0" borderId="9" xfId="1" applyNumberFormat="1" applyFont="1" applyFill="1" applyBorder="1" applyAlignment="1">
      <alignment horizontal="left" vertical="center"/>
    </xf>
    <xf numFmtId="180" fontId="5" fillId="0" borderId="25" xfId="1" applyNumberFormat="1" applyFont="1" applyFill="1" applyBorder="1" applyAlignment="1">
      <alignment horizontal="left" vertical="center"/>
    </xf>
    <xf numFmtId="180" fontId="5" fillId="0" borderId="27" xfId="1" applyNumberFormat="1" applyFont="1" applyFill="1" applyBorder="1" applyAlignment="1">
      <alignment horizontal="left" vertical="center"/>
    </xf>
    <xf numFmtId="0" fontId="10" fillId="0" borderId="24" xfId="1" applyFont="1" applyBorder="1" applyAlignment="1">
      <alignment horizontal="center" vertical="center" textRotation="255"/>
    </xf>
    <xf numFmtId="0" fontId="6" fillId="3" borderId="10" xfId="1" applyFont="1" applyFill="1" applyBorder="1" applyAlignment="1">
      <alignment horizontal="center" vertical="center" textRotation="255" shrinkToFit="1"/>
    </xf>
    <xf numFmtId="0" fontId="6" fillId="3" borderId="24" xfId="1" applyFont="1" applyFill="1" applyBorder="1" applyAlignment="1">
      <alignment horizontal="center" vertical="center" textRotation="255" shrinkToFit="1"/>
    </xf>
    <xf numFmtId="0" fontId="6" fillId="3" borderId="21" xfId="1" applyFont="1" applyFill="1" applyBorder="1" applyAlignment="1">
      <alignment horizontal="center" vertical="center" textRotation="255" shrinkToFit="1"/>
    </xf>
    <xf numFmtId="0" fontId="6" fillId="4" borderId="25" xfId="1" applyFont="1" applyFill="1" applyBorder="1" applyAlignment="1">
      <alignment horizontal="center" vertical="center" wrapText="1"/>
    </xf>
    <xf numFmtId="0" fontId="5" fillId="4" borderId="25" xfId="1" applyFont="1" applyFill="1" applyBorder="1" applyAlignment="1">
      <alignment vertical="center"/>
    </xf>
    <xf numFmtId="0" fontId="5" fillId="4" borderId="27" xfId="1" applyFont="1" applyFill="1" applyBorder="1" applyAlignment="1">
      <alignment vertical="center"/>
    </xf>
    <xf numFmtId="0" fontId="6" fillId="4" borderId="0" xfId="1" applyFont="1" applyFill="1" applyBorder="1" applyAlignment="1">
      <alignment horizontal="center" vertical="center"/>
    </xf>
    <xf numFmtId="0" fontId="5" fillId="4" borderId="0" xfId="1" applyFont="1" applyFill="1" applyBorder="1" applyAlignment="1">
      <alignment vertical="center"/>
    </xf>
    <xf numFmtId="0" fontId="5" fillId="4" borderId="29" xfId="1" applyFont="1" applyFill="1" applyBorder="1" applyAlignment="1">
      <alignment vertical="center"/>
    </xf>
    <xf numFmtId="0" fontId="5" fillId="4" borderId="18" xfId="1" applyFont="1" applyFill="1" applyBorder="1" applyAlignment="1">
      <alignment vertical="center"/>
    </xf>
    <xf numFmtId="0" fontId="5" fillId="4" borderId="19" xfId="1" applyFont="1" applyFill="1" applyBorder="1" applyAlignment="1">
      <alignment vertical="center"/>
    </xf>
    <xf numFmtId="0" fontId="9" fillId="4" borderId="6" xfId="1" applyFont="1" applyFill="1" applyBorder="1" applyAlignment="1">
      <alignment horizontal="center" vertical="center"/>
    </xf>
    <xf numFmtId="0" fontId="9" fillId="4" borderId="33" xfId="1" applyFont="1" applyFill="1" applyBorder="1" applyAlignment="1">
      <alignment horizontal="center" vertical="center" wrapText="1" shrinkToFit="1"/>
    </xf>
    <xf numFmtId="0" fontId="9" fillId="4" borderId="25" xfId="1" applyFont="1" applyFill="1" applyBorder="1" applyAlignment="1">
      <alignment horizontal="center" vertical="center" wrapText="1" shrinkToFit="1"/>
    </xf>
    <xf numFmtId="0" fontId="9" fillId="4" borderId="93" xfId="1" applyFont="1" applyFill="1" applyBorder="1" applyAlignment="1">
      <alignment horizontal="center" vertical="center" wrapText="1" shrinkToFit="1"/>
    </xf>
    <xf numFmtId="0" fontId="9" fillId="4" borderId="0" xfId="1" applyFont="1" applyFill="1" applyBorder="1" applyAlignment="1">
      <alignment horizontal="center" vertical="center" wrapText="1" shrinkToFit="1"/>
    </xf>
    <xf numFmtId="0" fontId="9" fillId="4" borderId="34" xfId="1" applyFont="1" applyFill="1" applyBorder="1" applyAlignment="1">
      <alignment horizontal="center" vertical="center" wrapText="1" shrinkToFit="1"/>
    </xf>
    <xf numFmtId="0" fontId="9" fillId="4" borderId="18" xfId="1" applyFont="1" applyFill="1" applyBorder="1" applyAlignment="1">
      <alignment horizontal="center" vertical="center" wrapText="1" shrinkToFit="1"/>
    </xf>
    <xf numFmtId="0" fontId="25" fillId="0" borderId="9" xfId="1" applyFont="1" applyBorder="1" applyAlignment="1">
      <alignment horizontal="center" vertical="center" wrapText="1"/>
    </xf>
    <xf numFmtId="0" fontId="4" fillId="0" borderId="25"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0"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9" xfId="1" applyFont="1" applyBorder="1" applyAlignment="1">
      <alignment horizontal="center" vertical="center" wrapText="1"/>
    </xf>
    <xf numFmtId="0" fontId="9" fillId="4" borderId="88" xfId="1" applyFont="1" applyFill="1" applyBorder="1" applyAlignment="1">
      <alignment horizontal="center" vertical="center" wrapText="1" shrinkToFit="1"/>
    </xf>
    <xf numFmtId="0" fontId="9" fillId="4" borderId="89" xfId="1" applyFont="1" applyFill="1" applyBorder="1" applyAlignment="1">
      <alignment horizontal="center" vertical="center" wrapText="1" shrinkToFit="1"/>
    </xf>
    <xf numFmtId="0" fontId="9" fillId="4" borderId="90" xfId="1" applyFont="1" applyFill="1" applyBorder="1" applyAlignment="1">
      <alignment horizontal="center" vertical="center" wrapText="1" shrinkToFit="1"/>
    </xf>
    <xf numFmtId="0" fontId="9" fillId="4" borderId="95" xfId="1" applyFont="1" applyFill="1" applyBorder="1" applyAlignment="1">
      <alignment horizontal="center" vertical="center" wrapText="1" shrinkToFit="1"/>
    </xf>
    <xf numFmtId="0" fontId="9" fillId="4" borderId="96" xfId="1" applyFont="1" applyFill="1" applyBorder="1" applyAlignment="1">
      <alignment horizontal="center" vertical="center" wrapText="1" shrinkToFit="1"/>
    </xf>
    <xf numFmtId="0" fontId="26" fillId="4" borderId="88" xfId="1" applyFont="1" applyFill="1" applyBorder="1" applyAlignment="1">
      <alignment horizontal="center" vertical="center" wrapText="1" shrinkToFit="1"/>
    </xf>
    <xf numFmtId="0" fontId="26" fillId="4" borderId="89" xfId="1" applyFont="1" applyFill="1" applyBorder="1" applyAlignment="1">
      <alignment horizontal="center" vertical="center" wrapText="1" shrinkToFit="1"/>
    </xf>
    <xf numFmtId="0" fontId="26" fillId="4" borderId="95" xfId="1" applyFont="1" applyFill="1" applyBorder="1" applyAlignment="1">
      <alignment horizontal="center" vertical="center" wrapText="1" shrinkToFit="1"/>
    </xf>
    <xf numFmtId="0" fontId="26" fillId="4" borderId="18" xfId="1" applyFont="1" applyFill="1" applyBorder="1" applyAlignment="1">
      <alignment horizontal="center" vertical="center" wrapText="1" shrinkToFit="1"/>
    </xf>
    <xf numFmtId="0" fontId="6" fillId="0" borderId="16" xfId="1" applyNumberFormat="1" applyFont="1" applyFill="1" applyBorder="1" applyAlignment="1">
      <alignment horizontal="right"/>
    </xf>
    <xf numFmtId="0" fontId="6" fillId="0" borderId="38" xfId="1" applyNumberFormat="1" applyFont="1" applyFill="1" applyBorder="1" applyAlignment="1">
      <alignment horizontal="center"/>
    </xf>
    <xf numFmtId="0" fontId="6" fillId="0" borderId="16" xfId="1" applyNumberFormat="1" applyFont="1" applyFill="1" applyBorder="1" applyAlignment="1">
      <alignment horizontal="center"/>
    </xf>
    <xf numFmtId="0" fontId="6" fillId="0" borderId="6" xfId="1" applyNumberFormat="1" applyFont="1" applyFill="1" applyBorder="1" applyAlignment="1">
      <alignment horizontal="right"/>
    </xf>
    <xf numFmtId="0" fontId="6" fillId="0" borderId="6" xfId="1" applyNumberFormat="1" applyFont="1" applyFill="1" applyBorder="1" applyAlignment="1">
      <alignment horizontal="center"/>
    </xf>
    <xf numFmtId="0" fontId="6" fillId="3" borderId="0" xfId="1" applyFont="1" applyFill="1" applyBorder="1" applyAlignment="1">
      <alignment horizontal="center" vertical="center"/>
    </xf>
    <xf numFmtId="0" fontId="4" fillId="0" borderId="0" xfId="1" applyFont="1" applyBorder="1" applyAlignment="1">
      <alignment horizontal="center" vertical="center"/>
    </xf>
    <xf numFmtId="0" fontId="9" fillId="4" borderId="9" xfId="1" applyFont="1" applyFill="1" applyBorder="1" applyAlignment="1">
      <alignment horizontal="center" vertical="center"/>
    </xf>
    <xf numFmtId="0" fontId="9" fillId="4" borderId="25" xfId="1" applyFont="1" applyFill="1" applyBorder="1" applyAlignment="1">
      <alignment horizontal="center" vertical="center"/>
    </xf>
    <xf numFmtId="0" fontId="9" fillId="4" borderId="27" xfId="1" applyFont="1" applyFill="1" applyBorder="1" applyAlignment="1">
      <alignment horizontal="center" vertical="center"/>
    </xf>
    <xf numFmtId="0" fontId="9" fillId="4" borderId="17" xfId="1" applyFont="1" applyFill="1" applyBorder="1" applyAlignment="1">
      <alignment horizontal="center" vertical="center"/>
    </xf>
    <xf numFmtId="0" fontId="9" fillId="4" borderId="0" xfId="1" applyFont="1" applyFill="1" applyBorder="1" applyAlignment="1">
      <alignment horizontal="center" vertical="center"/>
    </xf>
    <xf numFmtId="0" fontId="9" fillId="4" borderId="29" xfId="1" applyFont="1" applyFill="1" applyBorder="1" applyAlignment="1">
      <alignment horizontal="center" vertical="center"/>
    </xf>
    <xf numFmtId="0" fontId="4" fillId="0" borderId="20" xfId="1" applyFont="1" applyBorder="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9" fillId="4" borderId="9" xfId="1" applyFont="1" applyFill="1" applyBorder="1" applyAlignment="1">
      <alignment horizontal="center" vertical="center" wrapText="1" shrinkToFit="1"/>
    </xf>
    <xf numFmtId="0" fontId="9" fillId="4" borderId="17" xfId="1" applyFont="1" applyFill="1" applyBorder="1" applyAlignment="1">
      <alignment horizontal="center" vertical="center" wrapText="1" shrinkToFit="1"/>
    </xf>
    <xf numFmtId="0" fontId="9" fillId="4" borderId="20" xfId="1" applyFont="1" applyFill="1" applyBorder="1" applyAlignment="1">
      <alignment horizontal="center" vertical="center" wrapText="1" shrinkToFit="1"/>
    </xf>
    <xf numFmtId="0" fontId="6" fillId="0" borderId="6" xfId="1" applyFont="1" applyFill="1" applyBorder="1" applyAlignment="1">
      <alignment horizontal="left" vertical="center" shrinkToFit="1"/>
    </xf>
    <xf numFmtId="0" fontId="5" fillId="0" borderId="16" xfId="1" applyFont="1" applyFill="1" applyBorder="1" applyAlignment="1">
      <alignment horizontal="left" vertical="center" shrinkToFit="1"/>
    </xf>
    <xf numFmtId="0" fontId="4" fillId="0" borderId="16" xfId="1" applyFont="1" applyBorder="1" applyAlignment="1">
      <alignment horizontal="left" vertical="center" shrinkToFit="1"/>
    </xf>
    <xf numFmtId="0" fontId="4" fillId="0" borderId="22" xfId="1" applyFont="1" applyBorder="1" applyAlignment="1">
      <alignment horizontal="left" vertical="center" shrinkToFit="1"/>
    </xf>
    <xf numFmtId="0" fontId="6" fillId="3" borderId="16" xfId="1" applyFont="1" applyFill="1" applyBorder="1" applyAlignment="1">
      <alignment horizontal="distributed" vertical="center" indent="1"/>
    </xf>
    <xf numFmtId="0" fontId="5" fillId="0" borderId="16" xfId="1" applyFont="1" applyBorder="1" applyAlignment="1">
      <alignment horizontal="distributed" vertical="center"/>
    </xf>
    <xf numFmtId="0" fontId="9" fillId="4" borderId="94" xfId="1" applyFont="1" applyFill="1" applyBorder="1" applyAlignment="1">
      <alignment horizontal="center" vertical="center" wrapText="1" shrinkToFit="1"/>
    </xf>
    <xf numFmtId="0" fontId="9" fillId="4" borderId="99" xfId="1" applyFont="1" applyFill="1" applyBorder="1" applyAlignment="1">
      <alignment horizontal="center" vertical="center" wrapText="1" shrinkToFit="1"/>
    </xf>
    <xf numFmtId="0" fontId="9" fillId="4" borderId="35" xfId="1" applyFont="1" applyFill="1" applyBorder="1" applyAlignment="1">
      <alignment horizontal="center" vertical="center" wrapText="1" shrinkToFit="1"/>
    </xf>
    <xf numFmtId="0" fontId="9" fillId="4" borderId="36" xfId="1" applyFont="1" applyFill="1" applyBorder="1" applyAlignment="1">
      <alignment horizontal="center" vertical="center" wrapText="1" shrinkToFit="1"/>
    </xf>
    <xf numFmtId="0" fontId="9" fillId="4" borderId="97" xfId="1" applyFont="1" applyFill="1" applyBorder="1" applyAlignment="1">
      <alignment horizontal="center" vertical="center" wrapText="1" shrinkToFit="1"/>
    </xf>
    <xf numFmtId="0" fontId="8" fillId="0" borderId="95" xfId="1" applyFont="1" applyFill="1" applyBorder="1" applyAlignment="1">
      <alignment horizontal="center" vertical="center" wrapText="1"/>
    </xf>
    <xf numFmtId="0" fontId="7" fillId="0" borderId="18" xfId="1" applyFont="1" applyBorder="1" applyAlignment="1">
      <alignment horizontal="center" vertical="center" wrapText="1"/>
    </xf>
    <xf numFmtId="0" fontId="7" fillId="0" borderId="98" xfId="1" applyFont="1" applyBorder="1" applyAlignment="1">
      <alignment horizontal="center" vertical="center" wrapText="1"/>
    </xf>
    <xf numFmtId="0" fontId="4" fillId="0" borderId="36" xfId="1" applyFont="1" applyBorder="1" applyAlignment="1">
      <alignment horizontal="center" vertical="center" shrinkToFit="1"/>
    </xf>
    <xf numFmtId="0" fontId="8" fillId="0" borderId="35" xfId="1" applyFont="1" applyFill="1" applyBorder="1" applyAlignment="1">
      <alignment horizontal="center" vertical="center" wrapText="1"/>
    </xf>
    <xf numFmtId="0" fontId="7" fillId="0" borderId="36" xfId="1" applyFont="1" applyBorder="1" applyAlignment="1">
      <alignment horizontal="center" vertical="center" wrapText="1"/>
    </xf>
    <xf numFmtId="0" fontId="7" fillId="0" borderId="100" xfId="1" applyFont="1" applyBorder="1" applyAlignment="1">
      <alignment horizontal="center" vertical="center" wrapText="1"/>
    </xf>
    <xf numFmtId="0" fontId="8" fillId="4" borderId="9" xfId="1" applyFont="1" applyFill="1" applyBorder="1" applyAlignment="1">
      <alignment horizontal="center" vertical="center" wrapText="1"/>
    </xf>
    <xf numFmtId="0" fontId="4" fillId="0" borderId="27" xfId="1" applyFont="1" applyBorder="1" applyAlignment="1">
      <alignment horizontal="center" vertical="center"/>
    </xf>
    <xf numFmtId="0" fontId="4" fillId="0" borderId="29" xfId="1" applyFont="1" applyBorder="1" applyAlignment="1">
      <alignment horizontal="center" vertical="center"/>
    </xf>
    <xf numFmtId="0" fontId="10" fillId="0" borderId="10" xfId="1" applyFont="1" applyBorder="1" applyAlignment="1">
      <alignment horizontal="center" vertical="center" wrapText="1"/>
    </xf>
    <xf numFmtId="0" fontId="10" fillId="0" borderId="24" xfId="1" applyFont="1" applyBorder="1" applyAlignment="1">
      <alignment horizontal="center" vertical="center" wrapText="1"/>
    </xf>
    <xf numFmtId="0" fontId="10" fillId="0" borderId="21" xfId="1" applyFont="1" applyBorder="1" applyAlignment="1">
      <alignment horizontal="center" vertical="center" wrapText="1"/>
    </xf>
    <xf numFmtId="0" fontId="6" fillId="4" borderId="6" xfId="1" applyNumberFormat="1" applyFont="1" applyFill="1" applyBorder="1" applyAlignment="1">
      <alignment horizontal="right"/>
    </xf>
    <xf numFmtId="0" fontId="10" fillId="0" borderId="16" xfId="1" applyNumberFormat="1" applyFont="1" applyBorder="1" applyAlignment="1">
      <alignment horizontal="right"/>
    </xf>
    <xf numFmtId="0" fontId="6" fillId="0" borderId="22" xfId="1" applyFont="1" applyFill="1" applyBorder="1" applyAlignment="1">
      <alignment horizontal="center" vertical="center"/>
    </xf>
    <xf numFmtId="0" fontId="6" fillId="0" borderId="37" xfId="1" applyNumberFormat="1" applyFont="1" applyFill="1" applyBorder="1" applyAlignment="1">
      <alignment horizontal="right"/>
    </xf>
    <xf numFmtId="0" fontId="6" fillId="0" borderId="37" xfId="1" applyNumberFormat="1" applyFont="1" applyFill="1" applyBorder="1" applyAlignment="1">
      <alignment horizontal="center"/>
    </xf>
    <xf numFmtId="0" fontId="6" fillId="4" borderId="6" xfId="1" applyNumberFormat="1" applyFont="1" applyFill="1" applyBorder="1" applyAlignment="1">
      <alignment horizontal="center"/>
    </xf>
    <xf numFmtId="0" fontId="6" fillId="4" borderId="16" xfId="1" applyNumberFormat="1" applyFont="1" applyFill="1" applyBorder="1" applyAlignment="1">
      <alignment horizontal="center"/>
    </xf>
    <xf numFmtId="0" fontId="6" fillId="9" borderId="16" xfId="1" applyNumberFormat="1" applyFont="1" applyFill="1" applyBorder="1" applyAlignment="1">
      <alignment horizontal="right"/>
    </xf>
    <xf numFmtId="0" fontId="6" fillId="9" borderId="38" xfId="1" applyNumberFormat="1" applyFont="1" applyFill="1" applyBorder="1" applyAlignment="1">
      <alignment horizontal="right"/>
    </xf>
    <xf numFmtId="0" fontId="6" fillId="9" borderId="6" xfId="1" applyNumberFormat="1" applyFont="1" applyFill="1" applyBorder="1" applyAlignment="1">
      <alignment horizontal="right"/>
    </xf>
    <xf numFmtId="0" fontId="10" fillId="9" borderId="16" xfId="1" applyNumberFormat="1" applyFont="1" applyFill="1" applyBorder="1" applyAlignment="1">
      <alignment horizontal="right"/>
    </xf>
    <xf numFmtId="0" fontId="6" fillId="0" borderId="16" xfId="1" applyFont="1" applyFill="1" applyBorder="1" applyAlignment="1">
      <alignment vertical="center" shrinkToFit="1"/>
    </xf>
    <xf numFmtId="0" fontId="6" fillId="0" borderId="22" xfId="1" applyFont="1" applyFill="1" applyBorder="1" applyAlignment="1">
      <alignment vertical="center" shrinkToFit="1"/>
    </xf>
    <xf numFmtId="0" fontId="10" fillId="0" borderId="16" xfId="1" applyNumberFormat="1" applyFont="1" applyBorder="1" applyAlignment="1">
      <alignment horizontal="center"/>
    </xf>
    <xf numFmtId="0" fontId="10" fillId="0" borderId="22" xfId="1" applyNumberFormat="1" applyFont="1" applyBorder="1" applyAlignment="1">
      <alignment horizontal="center"/>
    </xf>
    <xf numFmtId="0" fontId="6" fillId="9" borderId="37" xfId="1" applyNumberFormat="1" applyFont="1" applyFill="1" applyBorder="1" applyAlignment="1">
      <alignment horizontal="right"/>
    </xf>
    <xf numFmtId="0" fontId="6" fillId="9" borderId="16" xfId="1" applyFont="1" applyFill="1" applyBorder="1" applyAlignment="1">
      <alignment vertical="center"/>
    </xf>
    <xf numFmtId="0" fontId="6" fillId="9" borderId="22" xfId="1" applyFont="1" applyFill="1" applyBorder="1" applyAlignment="1">
      <alignment vertical="center"/>
    </xf>
    <xf numFmtId="0" fontId="6" fillId="0" borderId="38" xfId="1" applyNumberFormat="1" applyFont="1" applyFill="1" applyBorder="1" applyAlignment="1">
      <alignment horizontal="right" shrinkToFit="1"/>
    </xf>
    <xf numFmtId="0" fontId="6" fillId="0" borderId="16" xfId="1" applyNumberFormat="1" applyFont="1" applyFill="1" applyBorder="1" applyAlignment="1">
      <alignment horizontal="right" shrinkToFit="1"/>
    </xf>
    <xf numFmtId="0" fontId="6" fillId="0" borderId="41" xfId="1" applyNumberFormat="1" applyFont="1" applyFill="1" applyBorder="1" applyAlignment="1">
      <alignment horizontal="center"/>
    </xf>
    <xf numFmtId="0" fontId="6" fillId="5" borderId="6" xfId="1" applyNumberFormat="1" applyFont="1" applyFill="1" applyBorder="1" applyAlignment="1">
      <alignment horizontal="right"/>
    </xf>
    <xf numFmtId="0" fontId="6" fillId="5" borderId="16" xfId="1" applyNumberFormat="1" applyFont="1" applyFill="1" applyBorder="1" applyAlignment="1">
      <alignment horizontal="right"/>
    </xf>
    <xf numFmtId="0" fontId="6" fillId="5" borderId="102" xfId="1" applyNumberFormat="1" applyFont="1" applyFill="1" applyBorder="1" applyAlignment="1">
      <alignment horizontal="right" shrinkToFit="1"/>
    </xf>
    <xf numFmtId="0" fontId="6" fillId="5" borderId="38" xfId="1" applyNumberFormat="1" applyFont="1" applyFill="1" applyBorder="1" applyAlignment="1">
      <alignment horizontal="right" shrinkToFit="1"/>
    </xf>
    <xf numFmtId="0" fontId="6" fillId="5" borderId="102" xfId="1" applyNumberFormat="1" applyFont="1" applyFill="1" applyBorder="1" applyAlignment="1">
      <alignment horizontal="right"/>
    </xf>
    <xf numFmtId="0" fontId="6" fillId="5" borderId="38" xfId="1" applyNumberFormat="1" applyFont="1" applyFill="1" applyBorder="1" applyAlignment="1">
      <alignment horizontal="right"/>
    </xf>
    <xf numFmtId="0" fontId="6" fillId="5" borderId="103" xfId="1" applyNumberFormat="1" applyFont="1" applyFill="1" applyBorder="1" applyAlignment="1">
      <alignment horizontal="right" shrinkToFit="1"/>
    </xf>
    <xf numFmtId="0" fontId="6" fillId="0" borderId="22" xfId="1" applyNumberFormat="1" applyFont="1" applyFill="1" applyBorder="1" applyAlignment="1">
      <alignment horizontal="center"/>
    </xf>
    <xf numFmtId="0" fontId="6" fillId="0" borderId="40" xfId="1" applyNumberFormat="1" applyFont="1" applyFill="1" applyBorder="1" applyAlignment="1">
      <alignment horizontal="center"/>
    </xf>
    <xf numFmtId="0" fontId="6" fillId="6" borderId="6" xfId="1" applyNumberFormat="1" applyFont="1" applyFill="1" applyBorder="1" applyAlignment="1">
      <alignment horizontal="right"/>
    </xf>
    <xf numFmtId="0" fontId="10" fillId="6" borderId="16" xfId="1" applyNumberFormat="1" applyFont="1" applyFill="1" applyBorder="1" applyAlignment="1">
      <alignment horizontal="right"/>
    </xf>
    <xf numFmtId="0" fontId="6" fillId="0" borderId="24" xfId="1" applyFont="1" applyFill="1" applyBorder="1" applyAlignment="1">
      <alignment horizontal="center" vertical="center" textRotation="255" shrinkToFit="1"/>
    </xf>
    <xf numFmtId="0" fontId="6" fillId="0" borderId="21" xfId="1" applyFont="1" applyFill="1" applyBorder="1" applyAlignment="1">
      <alignment horizontal="center" vertical="center" textRotation="255" shrinkToFit="1"/>
    </xf>
    <xf numFmtId="0" fontId="6" fillId="0" borderId="17" xfId="1" applyFont="1" applyFill="1" applyBorder="1" applyAlignment="1">
      <alignment horizontal="center" vertical="center"/>
    </xf>
    <xf numFmtId="0" fontId="5" fillId="0" borderId="0" xfId="1" applyFont="1" applyFill="1" applyBorder="1" applyAlignment="1">
      <alignment vertical="center"/>
    </xf>
    <xf numFmtId="0" fontId="5" fillId="0" borderId="29" xfId="1" applyFont="1" applyFill="1" applyBorder="1" applyAlignment="1">
      <alignment vertical="center"/>
    </xf>
    <xf numFmtId="0" fontId="6" fillId="0" borderId="20"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9" xfId="1" applyFont="1" applyFill="1" applyBorder="1" applyAlignment="1">
      <alignment horizontal="center" vertical="center"/>
    </xf>
    <xf numFmtId="0" fontId="9" fillId="0" borderId="0" xfId="1" applyFont="1" applyFill="1" applyBorder="1" applyAlignment="1">
      <alignment horizontal="center" vertical="center" shrinkToFit="1"/>
    </xf>
    <xf numFmtId="0" fontId="9" fillId="0" borderId="29" xfId="1" applyFont="1" applyFill="1" applyBorder="1" applyAlignment="1">
      <alignment horizontal="center" vertical="center" shrinkToFit="1"/>
    </xf>
    <xf numFmtId="0" fontId="8" fillId="0" borderId="17" xfId="1" applyFont="1" applyFill="1" applyBorder="1" applyAlignment="1">
      <alignment horizontal="center" vertical="center" wrapText="1" shrinkToFit="1"/>
    </xf>
    <xf numFmtId="0" fontId="8" fillId="0" borderId="0" xfId="1" applyFont="1" applyFill="1" applyBorder="1" applyAlignment="1">
      <alignment horizontal="center" vertical="center" wrapText="1" shrinkToFit="1"/>
    </xf>
    <xf numFmtId="0" fontId="8" fillId="0" borderId="29" xfId="1" applyFont="1" applyFill="1" applyBorder="1" applyAlignment="1">
      <alignment horizontal="center" vertical="center" wrapText="1" shrinkToFit="1"/>
    </xf>
    <xf numFmtId="0" fontId="6" fillId="0" borderId="17"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29" xfId="1" applyFont="1" applyFill="1" applyBorder="1" applyAlignment="1">
      <alignment horizontal="center" vertical="center" shrinkToFit="1"/>
    </xf>
    <xf numFmtId="0" fontId="6" fillId="0" borderId="9" xfId="1" applyFont="1" applyFill="1" applyBorder="1" applyAlignment="1">
      <alignment horizontal="center" vertical="center" wrapText="1"/>
    </xf>
    <xf numFmtId="0" fontId="4" fillId="0" borderId="25" xfId="1" applyFont="1" applyFill="1" applyBorder="1" applyAlignment="1">
      <alignment horizontal="center" vertical="center"/>
    </xf>
    <xf numFmtId="0" fontId="4" fillId="0" borderId="27" xfId="1" applyFont="1" applyFill="1" applyBorder="1" applyAlignment="1">
      <alignment horizontal="center" vertical="center"/>
    </xf>
    <xf numFmtId="0" fontId="6" fillId="5" borderId="41" xfId="1" applyNumberFormat="1" applyFont="1" applyFill="1" applyBorder="1" applyAlignment="1">
      <alignment horizontal="right"/>
    </xf>
    <xf numFmtId="0" fontId="6" fillId="5" borderId="37" xfId="1" applyNumberFormat="1" applyFont="1" applyFill="1" applyBorder="1" applyAlignment="1">
      <alignment horizontal="right"/>
    </xf>
    <xf numFmtId="0" fontId="6" fillId="5" borderId="16" xfId="1" applyNumberFormat="1" applyFont="1" applyFill="1" applyBorder="1" applyAlignment="1">
      <alignment horizontal="right" shrinkToFit="1"/>
    </xf>
    <xf numFmtId="0" fontId="6" fillId="0" borderId="9" xfId="1" applyFont="1" applyFill="1" applyBorder="1" applyAlignment="1">
      <alignment horizontal="center" vertical="center"/>
    </xf>
    <xf numFmtId="0" fontId="4" fillId="0" borderId="39" xfId="1" applyFont="1" applyFill="1" applyBorder="1" applyAlignment="1">
      <alignment horizontal="center" vertical="center"/>
    </xf>
    <xf numFmtId="0" fontId="6" fillId="0" borderId="33" xfId="1" applyFont="1" applyFill="1" applyBorder="1" applyAlignment="1">
      <alignment horizontal="center" vertical="center"/>
    </xf>
    <xf numFmtId="0" fontId="6" fillId="0" borderId="25" xfId="1" applyFont="1" applyFill="1" applyBorder="1" applyAlignment="1">
      <alignment horizontal="center" vertical="center"/>
    </xf>
    <xf numFmtId="0" fontId="6" fillId="0" borderId="27" xfId="1" applyFont="1" applyFill="1" applyBorder="1" applyAlignment="1">
      <alignment horizontal="center" vertical="center"/>
    </xf>
    <xf numFmtId="0" fontId="6" fillId="0" borderId="16" xfId="1" applyFont="1" applyBorder="1" applyAlignment="1">
      <alignment horizontal="center" vertical="center"/>
    </xf>
    <xf numFmtId="0" fontId="6" fillId="0" borderId="16" xfId="1" applyFont="1" applyBorder="1" applyAlignment="1">
      <alignment vertical="center"/>
    </xf>
    <xf numFmtId="0" fontId="6" fillId="0" borderId="22" xfId="1" applyFont="1" applyBorder="1" applyAlignment="1">
      <alignment vertical="center"/>
    </xf>
    <xf numFmtId="0" fontId="6" fillId="0" borderId="6" xfId="1" applyNumberFormat="1" applyFont="1" applyFill="1" applyBorder="1" applyAlignment="1">
      <alignment horizontal="right" wrapText="1"/>
    </xf>
    <xf numFmtId="0" fontId="6" fillId="0" borderId="16" xfId="1" applyNumberFormat="1" applyFont="1" applyFill="1" applyBorder="1" applyAlignment="1">
      <alignment horizontal="right" wrapText="1"/>
    </xf>
    <xf numFmtId="0" fontId="6" fillId="0" borderId="16" xfId="1" applyFont="1" applyFill="1" applyBorder="1" applyAlignment="1">
      <alignment vertical="center"/>
    </xf>
    <xf numFmtId="0" fontId="6" fillId="0" borderId="22" xfId="1" applyFont="1" applyFill="1" applyBorder="1" applyAlignment="1">
      <alignment vertical="center"/>
    </xf>
    <xf numFmtId="0" fontId="6" fillId="6" borderId="16" xfId="1" applyNumberFormat="1" applyFont="1" applyFill="1" applyBorder="1" applyAlignment="1">
      <alignment horizontal="right"/>
    </xf>
    <xf numFmtId="0" fontId="6" fillId="0" borderId="24"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4" xfId="1" applyFont="1" applyFill="1" applyBorder="1" applyAlignment="1">
      <alignment horizontal="center" vertical="center" textRotation="255"/>
    </xf>
    <xf numFmtId="0" fontId="6" fillId="0" borderId="21" xfId="1" applyFont="1" applyFill="1" applyBorder="1" applyAlignment="1">
      <alignment horizontal="center" vertical="center" textRotation="255"/>
    </xf>
    <xf numFmtId="0" fontId="6" fillId="4" borderId="20"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18" xfId="1" applyFont="1" applyFill="1" applyBorder="1" applyAlignment="1">
      <alignment horizontal="center" vertical="center"/>
    </xf>
    <xf numFmtId="0" fontId="25" fillId="0" borderId="18" xfId="1" applyFont="1" applyBorder="1" applyAlignment="1">
      <alignment horizontal="center" vertical="center" shrinkToFit="1"/>
    </xf>
    <xf numFmtId="0" fontId="6" fillId="0" borderId="20" xfId="1" applyFont="1" applyBorder="1" applyAlignment="1">
      <alignment horizontal="distributed" vertical="center" justifyLastLine="1"/>
    </xf>
    <xf numFmtId="0" fontId="6" fillId="0" borderId="18" xfId="1" applyFont="1" applyBorder="1" applyAlignment="1">
      <alignment horizontal="distributed" vertical="center" justifyLastLine="1"/>
    </xf>
    <xf numFmtId="0" fontId="6" fillId="0" borderId="19" xfId="1" applyFont="1" applyBorder="1" applyAlignment="1">
      <alignment horizontal="distributed" vertical="center" justifyLastLine="1"/>
    </xf>
    <xf numFmtId="0" fontId="6" fillId="4" borderId="6" xfId="1" applyFont="1" applyFill="1" applyBorder="1" applyAlignment="1">
      <alignment horizontal="center" vertical="center"/>
    </xf>
    <xf numFmtId="181" fontId="6" fillId="0" borderId="37" xfId="1" applyNumberFormat="1" applyFont="1" applyFill="1" applyBorder="1" applyAlignment="1">
      <alignment horizontal="right"/>
    </xf>
    <xf numFmtId="181" fontId="6" fillId="0" borderId="16" xfId="1" applyNumberFormat="1" applyFont="1" applyFill="1" applyBorder="1" applyAlignment="1">
      <alignment horizontal="right"/>
    </xf>
    <xf numFmtId="0" fontId="6" fillId="0" borderId="22" xfId="1" applyNumberFormat="1" applyFont="1" applyFill="1" applyBorder="1" applyAlignment="1">
      <alignment horizontal="right"/>
    </xf>
    <xf numFmtId="181" fontId="6" fillId="0" borderId="6" xfId="1" applyNumberFormat="1" applyFont="1" applyFill="1" applyBorder="1" applyAlignment="1">
      <alignment horizontal="right"/>
    </xf>
    <xf numFmtId="181" fontId="6" fillId="5" borderId="6" xfId="1" applyNumberFormat="1" applyFont="1" applyFill="1" applyBorder="1" applyAlignment="1">
      <alignment horizontal="right"/>
    </xf>
    <xf numFmtId="181" fontId="6" fillId="5" borderId="16" xfId="1" applyNumberFormat="1" applyFont="1" applyFill="1" applyBorder="1" applyAlignment="1">
      <alignment horizontal="right"/>
    </xf>
    <xf numFmtId="0" fontId="6" fillId="5" borderId="22" xfId="1" applyNumberFormat="1" applyFont="1" applyFill="1" applyBorder="1" applyAlignment="1">
      <alignment horizontal="right"/>
    </xf>
    <xf numFmtId="0" fontId="10" fillId="0" borderId="40" xfId="1" applyNumberFormat="1" applyFont="1" applyBorder="1" applyAlignment="1">
      <alignment horizontal="right"/>
    </xf>
    <xf numFmtId="181" fontId="6" fillId="5" borderId="37" xfId="1" applyNumberFormat="1" applyFont="1" applyFill="1" applyBorder="1" applyAlignment="1">
      <alignment horizontal="right"/>
    </xf>
    <xf numFmtId="0" fontId="10" fillId="6" borderId="22" xfId="1" applyNumberFormat="1" applyFont="1" applyFill="1" applyBorder="1" applyAlignment="1">
      <alignment horizontal="right"/>
    </xf>
    <xf numFmtId="0" fontId="10" fillId="0" borderId="22" xfId="1" applyNumberFormat="1" applyFont="1" applyBorder="1" applyAlignment="1">
      <alignment horizontal="right"/>
    </xf>
    <xf numFmtId="181" fontId="10" fillId="0" borderId="6" xfId="1" applyNumberFormat="1" applyFont="1" applyBorder="1" applyAlignment="1">
      <alignment horizontal="right"/>
    </xf>
    <xf numFmtId="181" fontId="10" fillId="0" borderId="16" xfId="1" applyNumberFormat="1" applyFont="1" applyBorder="1" applyAlignment="1">
      <alignment horizontal="right"/>
    </xf>
    <xf numFmtId="181" fontId="6" fillId="6" borderId="6" xfId="1" applyNumberFormat="1" applyFont="1" applyFill="1" applyBorder="1" applyAlignment="1">
      <alignment horizontal="right"/>
    </xf>
    <xf numFmtId="181" fontId="6" fillId="6" borderId="16" xfId="1" applyNumberFormat="1" applyFont="1" applyFill="1" applyBorder="1" applyAlignment="1">
      <alignment horizontal="right"/>
    </xf>
    <xf numFmtId="0" fontId="6" fillId="6" borderId="22" xfId="1" applyNumberFormat="1" applyFont="1" applyFill="1" applyBorder="1" applyAlignment="1">
      <alignment horizontal="right"/>
    </xf>
    <xf numFmtId="0" fontId="5" fillId="0" borderId="24" xfId="1" applyFont="1" applyFill="1" applyBorder="1" applyAlignment="1">
      <alignment horizontal="center" vertical="center" textRotation="255"/>
    </xf>
    <xf numFmtId="0" fontId="4" fillId="0" borderId="40" xfId="1" applyFont="1" applyBorder="1" applyAlignment="1">
      <alignment horizontal="center" vertical="center"/>
    </xf>
    <xf numFmtId="0" fontId="6" fillId="4" borderId="37" xfId="1" applyFont="1" applyFill="1" applyBorder="1" applyAlignment="1">
      <alignment horizontal="center" vertical="center"/>
    </xf>
    <xf numFmtId="0" fontId="6" fillId="4" borderId="16" xfId="1" applyFont="1" applyFill="1" applyBorder="1" applyAlignment="1">
      <alignment horizontal="center" vertical="center"/>
    </xf>
    <xf numFmtId="0" fontId="9" fillId="4" borderId="6" xfId="1" applyFont="1" applyFill="1" applyBorder="1" applyAlignment="1">
      <alignment horizontal="center" vertical="center" wrapText="1" shrinkToFit="1"/>
    </xf>
    <xf numFmtId="0" fontId="25" fillId="0" borderId="16" xfId="1" applyFont="1" applyBorder="1" applyAlignment="1">
      <alignment horizontal="center" vertical="center" shrinkToFit="1"/>
    </xf>
    <xf numFmtId="0" fontId="6" fillId="4" borderId="10" xfId="1" applyFont="1" applyFill="1" applyBorder="1" applyAlignment="1">
      <alignment horizontal="center" vertical="center" textRotation="255" shrinkToFit="1"/>
    </xf>
    <xf numFmtId="0" fontId="4" fillId="0" borderId="24" xfId="1" applyFont="1" applyBorder="1" applyAlignment="1">
      <alignment horizontal="center" vertical="center" textRotation="255" shrinkToFit="1"/>
    </xf>
    <xf numFmtId="0" fontId="4" fillId="0" borderId="21" xfId="1" applyFont="1" applyBorder="1" applyAlignment="1">
      <alignment horizontal="center" vertical="center" textRotation="255" shrinkToFit="1"/>
    </xf>
    <xf numFmtId="0" fontId="5" fillId="4" borderId="6" xfId="1" applyFont="1" applyFill="1" applyBorder="1" applyAlignment="1">
      <alignment horizontal="center" vertical="center"/>
    </xf>
    <xf numFmtId="0" fontId="10" fillId="0" borderId="16" xfId="1" applyFont="1" applyBorder="1" applyAlignment="1">
      <alignment horizontal="right"/>
    </xf>
    <xf numFmtId="0" fontId="10" fillId="0" borderId="22" xfId="1" applyFont="1" applyBorder="1" applyAlignment="1">
      <alignment horizontal="right"/>
    </xf>
    <xf numFmtId="0" fontId="5" fillId="4" borderId="24" xfId="1" applyFont="1" applyFill="1" applyBorder="1" applyAlignment="1">
      <alignment horizontal="center" vertical="center" textRotation="255" shrinkToFit="1"/>
    </xf>
    <xf numFmtId="0" fontId="5" fillId="4" borderId="21" xfId="1" applyFont="1" applyFill="1" applyBorder="1" applyAlignment="1">
      <alignment horizontal="center" vertical="center" textRotation="255" shrinkToFit="1"/>
    </xf>
    <xf numFmtId="0" fontId="6" fillId="4" borderId="22" xfId="1" applyFont="1" applyFill="1" applyBorder="1" applyAlignment="1">
      <alignment horizontal="center" vertical="center"/>
    </xf>
    <xf numFmtId="181" fontId="6" fillId="4" borderId="6" xfId="1" applyNumberFormat="1" applyFont="1" applyFill="1" applyBorder="1" applyAlignment="1">
      <alignment horizontal="right"/>
    </xf>
    <xf numFmtId="181" fontId="6" fillId="4" borderId="16" xfId="1" applyNumberFormat="1" applyFont="1" applyFill="1" applyBorder="1" applyAlignment="1">
      <alignment horizontal="right"/>
    </xf>
    <xf numFmtId="0" fontId="6" fillId="0" borderId="16" xfId="1" applyFont="1" applyBorder="1" applyAlignment="1">
      <alignment horizontal="right"/>
    </xf>
    <xf numFmtId="0" fontId="6" fillId="0" borderId="22" xfId="1" applyFont="1" applyBorder="1" applyAlignment="1">
      <alignment horizontal="right"/>
    </xf>
    <xf numFmtId="0" fontId="6" fillId="4" borderId="9" xfId="1" applyFont="1" applyFill="1" applyBorder="1" applyAlignment="1">
      <alignment horizontal="center" vertical="center"/>
    </xf>
    <xf numFmtId="0" fontId="4" fillId="0" borderId="25" xfId="1" applyFont="1" applyBorder="1" applyAlignment="1">
      <alignment horizontal="center" vertical="center"/>
    </xf>
    <xf numFmtId="0" fontId="6" fillId="4" borderId="6" xfId="1" applyFont="1" applyFill="1" applyBorder="1" applyAlignment="1">
      <alignment horizontal="center" vertical="center" shrinkToFit="1"/>
    </xf>
    <xf numFmtId="0" fontId="6" fillId="0" borderId="18" xfId="1" applyNumberFormat="1" applyFont="1" applyFill="1" applyBorder="1" applyAlignment="1">
      <alignment horizontal="right"/>
    </xf>
    <xf numFmtId="0" fontId="6" fillId="0" borderId="19" xfId="1" applyNumberFormat="1" applyFont="1" applyFill="1" applyBorder="1" applyAlignment="1">
      <alignment horizontal="right"/>
    </xf>
    <xf numFmtId="181" fontId="6" fillId="0" borderId="20" xfId="1" applyNumberFormat="1" applyFont="1" applyFill="1" applyBorder="1" applyAlignment="1">
      <alignment horizontal="right"/>
    </xf>
    <xf numFmtId="181" fontId="6" fillId="0" borderId="18" xfId="1" applyNumberFormat="1" applyFont="1" applyFill="1" applyBorder="1" applyAlignment="1">
      <alignment horizontal="right"/>
    </xf>
    <xf numFmtId="181" fontId="6" fillId="5" borderId="6" xfId="1" applyNumberFormat="1" applyFont="1" applyFill="1" applyBorder="1" applyAlignment="1">
      <alignment horizontal="right" shrinkToFit="1"/>
    </xf>
    <xf numFmtId="181" fontId="6" fillId="5" borderId="16" xfId="1" applyNumberFormat="1" applyFont="1" applyFill="1" applyBorder="1" applyAlignment="1">
      <alignment horizontal="right" shrinkToFit="1"/>
    </xf>
    <xf numFmtId="0" fontId="6" fillId="6" borderId="16" xfId="1" applyNumberFormat="1" applyFont="1" applyFill="1" applyBorder="1" applyAlignment="1">
      <alignment horizontal="right" shrinkToFit="1"/>
    </xf>
    <xf numFmtId="0" fontId="6" fillId="0" borderId="22" xfId="1" applyNumberFormat="1" applyFont="1" applyFill="1" applyBorder="1" applyAlignment="1">
      <alignment horizontal="right" shrinkToFit="1"/>
    </xf>
    <xf numFmtId="0" fontId="5" fillId="4" borderId="18" xfId="1" applyFont="1" applyFill="1" applyBorder="1" applyAlignment="1">
      <alignment horizontal="center" vertical="center"/>
    </xf>
    <xf numFmtId="181" fontId="6" fillId="0" borderId="6" xfId="1" applyNumberFormat="1" applyFont="1" applyFill="1" applyBorder="1" applyAlignment="1">
      <alignment horizontal="center" vertical="center" shrinkToFit="1"/>
    </xf>
    <xf numFmtId="181" fontId="6" fillId="0" borderId="16" xfId="1" applyNumberFormat="1" applyFont="1" applyFill="1" applyBorder="1" applyAlignment="1">
      <alignment horizontal="center" vertical="center" shrinkToFit="1"/>
    </xf>
    <xf numFmtId="181" fontId="6" fillId="0" borderId="6" xfId="1" applyNumberFormat="1" applyFont="1" applyFill="1" applyBorder="1" applyAlignment="1">
      <alignment horizontal="right" vertical="center" shrinkToFit="1"/>
    </xf>
    <xf numFmtId="181" fontId="6" fillId="0" borderId="16" xfId="1" applyNumberFormat="1" applyFont="1" applyFill="1" applyBorder="1" applyAlignment="1">
      <alignment horizontal="right" vertical="center" shrinkToFit="1"/>
    </xf>
    <xf numFmtId="0" fontId="5" fillId="4" borderId="16" xfId="1" applyFont="1" applyFill="1" applyBorder="1" applyAlignment="1">
      <alignment horizontal="center" vertical="center"/>
    </xf>
    <xf numFmtId="0" fontId="6" fillId="4" borderId="10" xfId="1" applyFont="1" applyFill="1" applyBorder="1" applyAlignment="1">
      <alignment horizontal="center" vertical="center" textRotation="255"/>
    </xf>
    <xf numFmtId="0" fontId="5" fillId="4" borderId="24" xfId="1" applyFont="1" applyFill="1" applyBorder="1" applyAlignment="1">
      <alignment horizontal="center" vertical="center" textRotation="255"/>
    </xf>
    <xf numFmtId="0" fontId="5" fillId="4" borderId="21" xfId="1" applyFont="1" applyFill="1" applyBorder="1" applyAlignment="1">
      <alignment horizontal="center" vertical="center" textRotation="255"/>
    </xf>
    <xf numFmtId="0" fontId="5" fillId="4" borderId="22" xfId="1" applyFont="1" applyFill="1" applyBorder="1" applyAlignment="1">
      <alignment horizontal="center" vertical="center"/>
    </xf>
    <xf numFmtId="0" fontId="6" fillId="6" borderId="22" xfId="1" applyNumberFormat="1" applyFont="1" applyFill="1" applyBorder="1" applyAlignment="1">
      <alignment horizontal="right" shrinkToFit="1"/>
    </xf>
    <xf numFmtId="0" fontId="6" fillId="4" borderId="25" xfId="1" applyFont="1" applyFill="1" applyBorder="1" applyAlignment="1">
      <alignment horizontal="center" vertical="center"/>
    </xf>
    <xf numFmtId="0" fontId="6" fillId="4" borderId="27" xfId="1" applyFont="1" applyFill="1" applyBorder="1" applyAlignment="1">
      <alignment horizontal="center" vertical="center"/>
    </xf>
    <xf numFmtId="0" fontId="6" fillId="4" borderId="29" xfId="1" applyFont="1" applyFill="1" applyBorder="1" applyAlignment="1">
      <alignment horizontal="center" vertical="center"/>
    </xf>
    <xf numFmtId="0" fontId="11" fillId="3" borderId="0" xfId="1" applyFont="1" applyFill="1" applyAlignment="1">
      <alignment vertical="center" wrapText="1"/>
    </xf>
    <xf numFmtId="0" fontId="11" fillId="0" borderId="0" xfId="1" applyFont="1" applyAlignment="1">
      <alignment horizontal="left" vertical="center" wrapText="1"/>
    </xf>
    <xf numFmtId="0" fontId="6" fillId="5" borderId="22" xfId="1" applyNumberFormat="1" applyFont="1" applyFill="1" applyBorder="1" applyAlignment="1">
      <alignment horizontal="right" shrinkToFit="1"/>
    </xf>
    <xf numFmtId="0" fontId="6" fillId="4" borderId="9" xfId="1" applyFont="1" applyFill="1" applyBorder="1" applyAlignment="1">
      <alignment horizontal="left" vertical="center" shrinkToFit="1"/>
    </xf>
    <xf numFmtId="0" fontId="6" fillId="4" borderId="25" xfId="1" applyFont="1" applyFill="1" applyBorder="1" applyAlignment="1">
      <alignment horizontal="left" vertical="center" shrinkToFit="1"/>
    </xf>
    <xf numFmtId="0" fontId="6" fillId="4" borderId="27" xfId="1" applyFont="1" applyFill="1" applyBorder="1" applyAlignment="1">
      <alignment horizontal="left" vertical="center" shrinkToFit="1"/>
    </xf>
    <xf numFmtId="58" fontId="6" fillId="0" borderId="9" xfId="1" applyNumberFormat="1" applyFont="1" applyFill="1" applyBorder="1" applyAlignment="1">
      <alignment horizontal="left" vertical="center"/>
    </xf>
    <xf numFmtId="0" fontId="6" fillId="0" borderId="25" xfId="1" applyNumberFormat="1" applyFont="1" applyFill="1" applyBorder="1" applyAlignment="1">
      <alignment horizontal="left" vertical="center"/>
    </xf>
    <xf numFmtId="0" fontId="6" fillId="0" borderId="27" xfId="1" applyNumberFormat="1" applyFont="1" applyFill="1" applyBorder="1" applyAlignment="1">
      <alignment horizontal="left" vertical="center"/>
    </xf>
    <xf numFmtId="58" fontId="6" fillId="0" borderId="17" xfId="1" applyNumberFormat="1" applyFont="1" applyFill="1" applyBorder="1" applyAlignment="1">
      <alignment horizontal="left" vertical="center"/>
    </xf>
    <xf numFmtId="0" fontId="6" fillId="0" borderId="0" xfId="1" applyNumberFormat="1" applyFont="1" applyFill="1" applyBorder="1" applyAlignment="1">
      <alignment horizontal="left" vertical="center"/>
    </xf>
    <xf numFmtId="0" fontId="6" fillId="0" borderId="29" xfId="1" applyNumberFormat="1" applyFont="1" applyFill="1" applyBorder="1" applyAlignment="1">
      <alignment horizontal="left" vertical="center"/>
    </xf>
    <xf numFmtId="0" fontId="6" fillId="0" borderId="17" xfId="1" applyNumberFormat="1" applyFont="1" applyFill="1" applyBorder="1" applyAlignment="1">
      <alignment horizontal="left" vertical="top" shrinkToFit="1"/>
    </xf>
    <xf numFmtId="0" fontId="6" fillId="0" borderId="0" xfId="1" applyNumberFormat="1" applyFont="1" applyFill="1" applyBorder="1" applyAlignment="1">
      <alignment horizontal="left" vertical="top" shrinkToFit="1"/>
    </xf>
    <xf numFmtId="0" fontId="6" fillId="0" borderId="29" xfId="1" applyNumberFormat="1" applyFont="1" applyFill="1" applyBorder="1" applyAlignment="1">
      <alignment horizontal="left" vertical="top" shrinkToFit="1"/>
    </xf>
    <xf numFmtId="0" fontId="6" fillId="0" borderId="20" xfId="1" applyNumberFormat="1" applyFont="1" applyFill="1" applyBorder="1" applyAlignment="1">
      <alignment horizontal="left" vertical="top" shrinkToFit="1"/>
    </xf>
    <xf numFmtId="0" fontId="6" fillId="0" borderId="18" xfId="1" applyNumberFormat="1" applyFont="1" applyFill="1" applyBorder="1" applyAlignment="1">
      <alignment horizontal="left" vertical="top" shrinkToFit="1"/>
    </xf>
    <xf numFmtId="0" fontId="6" fillId="0" borderId="19" xfId="1" applyNumberFormat="1" applyFont="1" applyFill="1" applyBorder="1" applyAlignment="1">
      <alignment horizontal="left" vertical="top" shrinkToFit="1"/>
    </xf>
    <xf numFmtId="58" fontId="6" fillId="0" borderId="17" xfId="1" applyNumberFormat="1" applyFont="1" applyFill="1" applyBorder="1" applyAlignment="1">
      <alignment horizontal="left" vertical="top" shrinkToFit="1"/>
    </xf>
    <xf numFmtId="0" fontId="6" fillId="0" borderId="20" xfId="1" applyFont="1" applyFill="1" applyBorder="1" applyAlignment="1">
      <alignment horizontal="center" vertical="center" shrinkToFit="1"/>
    </xf>
    <xf numFmtId="0" fontId="6" fillId="0" borderId="18" xfId="1" applyFont="1" applyFill="1" applyBorder="1" applyAlignment="1">
      <alignment horizontal="center" vertical="center" shrinkToFit="1"/>
    </xf>
    <xf numFmtId="0" fontId="6" fillId="0" borderId="19" xfId="1" applyFont="1" applyFill="1" applyBorder="1" applyAlignment="1">
      <alignment horizontal="center" vertical="center" shrinkToFit="1"/>
    </xf>
    <xf numFmtId="0" fontId="4" fillId="0" borderId="20"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98" xfId="1" applyFont="1" applyFill="1" applyBorder="1" applyAlignment="1">
      <alignment horizontal="center" vertical="center"/>
    </xf>
    <xf numFmtId="0" fontId="6" fillId="0" borderId="34" xfId="1" applyFont="1" applyFill="1" applyBorder="1" applyAlignment="1">
      <alignment horizontal="center" vertical="center"/>
    </xf>
    <xf numFmtId="0" fontId="9" fillId="0" borderId="18" xfId="1" applyFont="1" applyFill="1" applyBorder="1" applyAlignment="1">
      <alignment horizontal="center" vertical="center" shrinkToFit="1"/>
    </xf>
    <xf numFmtId="0" fontId="9" fillId="0" borderId="19" xfId="1" applyFont="1" applyFill="1" applyBorder="1" applyAlignment="1">
      <alignment horizontal="center" vertical="center" shrinkToFit="1"/>
    </xf>
    <xf numFmtId="0" fontId="8" fillId="0" borderId="20" xfId="1" applyFont="1" applyFill="1" applyBorder="1" applyAlignment="1">
      <alignment horizontal="center" vertical="center" wrapText="1" shrinkToFit="1"/>
    </xf>
    <xf numFmtId="0" fontId="8" fillId="0" borderId="18" xfId="1" applyFont="1" applyFill="1" applyBorder="1" applyAlignment="1">
      <alignment horizontal="center" vertical="center" wrapText="1" shrinkToFit="1"/>
    </xf>
    <xf numFmtId="0" fontId="8" fillId="0" borderId="19" xfId="1" applyFont="1" applyFill="1" applyBorder="1" applyAlignment="1">
      <alignment horizontal="center" vertical="center" wrapText="1" shrinkToFit="1"/>
    </xf>
    <xf numFmtId="0" fontId="6" fillId="0" borderId="9" xfId="1" applyFont="1" applyFill="1" applyBorder="1" applyAlignment="1">
      <alignment horizontal="left"/>
    </xf>
    <xf numFmtId="0" fontId="6" fillId="0" borderId="25" xfId="1" applyFont="1" applyFill="1" applyBorder="1" applyAlignment="1">
      <alignment horizontal="left"/>
    </xf>
    <xf numFmtId="0" fontId="6" fillId="0" borderId="27" xfId="1" applyFont="1" applyFill="1" applyBorder="1" applyAlignment="1">
      <alignment horizontal="left"/>
    </xf>
    <xf numFmtId="0" fontId="6" fillId="0" borderId="20" xfId="1" applyFont="1" applyFill="1" applyBorder="1" applyAlignment="1">
      <alignment horizontal="left"/>
    </xf>
    <xf numFmtId="0" fontId="6" fillId="0" borderId="18" xfId="1" applyFont="1" applyFill="1" applyBorder="1" applyAlignment="1">
      <alignment horizontal="left"/>
    </xf>
    <xf numFmtId="0" fontId="6" fillId="0" borderId="19" xfId="1" applyFont="1" applyFill="1" applyBorder="1" applyAlignment="1">
      <alignment horizontal="left"/>
    </xf>
    <xf numFmtId="0" fontId="6" fillId="6" borderId="6" xfId="1" applyNumberFormat="1" applyFont="1" applyFill="1" applyBorder="1" applyAlignment="1">
      <alignment horizontal="center"/>
    </xf>
    <xf numFmtId="0" fontId="6" fillId="6" borderId="16" xfId="1" applyNumberFormat="1" applyFont="1" applyFill="1" applyBorder="1" applyAlignment="1">
      <alignment horizontal="center"/>
    </xf>
    <xf numFmtId="0" fontId="6" fillId="6" borderId="22" xfId="1" applyNumberFormat="1" applyFont="1" applyFill="1" applyBorder="1" applyAlignment="1">
      <alignment horizontal="center"/>
    </xf>
    <xf numFmtId="0" fontId="6" fillId="0" borderId="6" xfId="1" applyNumberFormat="1" applyFont="1" applyFill="1" applyBorder="1" applyAlignment="1">
      <alignment horizontal="center" wrapText="1"/>
    </xf>
    <xf numFmtId="0" fontId="6" fillId="0" borderId="16" xfId="1" applyNumberFormat="1" applyFont="1" applyFill="1" applyBorder="1" applyAlignment="1">
      <alignment horizontal="center" wrapText="1"/>
    </xf>
    <xf numFmtId="0" fontId="5" fillId="0" borderId="20" xfId="1" applyFont="1" applyFill="1" applyBorder="1" applyAlignment="1">
      <alignment vertical="center"/>
    </xf>
    <xf numFmtId="0" fontId="5" fillId="0" borderId="18" xfId="1" applyFont="1" applyFill="1" applyBorder="1" applyAlignment="1">
      <alignment vertical="center"/>
    </xf>
    <xf numFmtId="0" fontId="5" fillId="0" borderId="19" xfId="1" applyFont="1" applyFill="1" applyBorder="1" applyAlignment="1">
      <alignment vertical="center"/>
    </xf>
    <xf numFmtId="0" fontId="4" fillId="3" borderId="9" xfId="1" applyFont="1" applyFill="1" applyBorder="1" applyAlignment="1">
      <alignment horizontal="left" vertical="center"/>
    </xf>
    <xf numFmtId="0" fontId="4" fillId="3" borderId="25" xfId="1" applyFont="1" applyFill="1" applyBorder="1" applyAlignment="1">
      <alignment horizontal="left" vertical="center"/>
    </xf>
    <xf numFmtId="0" fontId="4" fillId="3" borderId="27" xfId="1" applyFont="1" applyFill="1" applyBorder="1" applyAlignment="1">
      <alignment horizontal="left" vertical="center"/>
    </xf>
    <xf numFmtId="0" fontId="4" fillId="3" borderId="17" xfId="1" applyFont="1" applyFill="1" applyBorder="1" applyAlignment="1">
      <alignment horizontal="left" vertical="center"/>
    </xf>
    <xf numFmtId="0" fontId="4" fillId="3" borderId="0" xfId="1" applyFont="1" applyFill="1" applyBorder="1" applyAlignment="1">
      <alignment horizontal="left" vertical="center"/>
    </xf>
    <xf numFmtId="0" fontId="4" fillId="3" borderId="29" xfId="1" applyFont="1" applyFill="1" applyBorder="1" applyAlignment="1">
      <alignment horizontal="left" vertical="center"/>
    </xf>
    <xf numFmtId="181" fontId="6" fillId="0" borderId="16" xfId="1" applyNumberFormat="1" applyFont="1" applyFill="1" applyBorder="1" applyAlignment="1">
      <alignment horizontal="center"/>
    </xf>
    <xf numFmtId="0" fontId="6" fillId="0" borderId="6" xfId="1" applyFont="1" applyFill="1" applyBorder="1" applyAlignment="1">
      <alignment horizontal="center"/>
    </xf>
    <xf numFmtId="0" fontId="6" fillId="0" borderId="16" xfId="1" applyFont="1" applyFill="1" applyBorder="1" applyAlignment="1">
      <alignment horizontal="center"/>
    </xf>
    <xf numFmtId="0" fontId="6" fillId="4" borderId="6" xfId="1" applyFont="1" applyFill="1" applyBorder="1" applyAlignment="1">
      <alignment horizontal="center"/>
    </xf>
    <xf numFmtId="0" fontId="6" fillId="4" borderId="16" xfId="1" applyFont="1" applyFill="1" applyBorder="1" applyAlignment="1">
      <alignment horizontal="center"/>
    </xf>
    <xf numFmtId="0" fontId="6" fillId="0" borderId="6" xfId="1" applyNumberFormat="1" applyFont="1" applyFill="1" applyBorder="1" applyAlignment="1">
      <alignment horizontal="right" vertical="center"/>
    </xf>
    <xf numFmtId="0" fontId="6" fillId="0" borderId="16" xfId="1" applyNumberFormat="1" applyFont="1" applyFill="1" applyBorder="1" applyAlignment="1">
      <alignment horizontal="right" vertical="center"/>
    </xf>
    <xf numFmtId="0" fontId="6" fillId="0" borderId="20" xfId="1" applyNumberFormat="1" applyFont="1" applyFill="1" applyBorder="1" applyAlignment="1">
      <alignment horizontal="right" vertical="center"/>
    </xf>
    <xf numFmtId="0" fontId="6" fillId="0" borderId="18" xfId="1" applyNumberFormat="1" applyFont="1" applyFill="1" applyBorder="1" applyAlignment="1">
      <alignment horizontal="right" vertical="center"/>
    </xf>
    <xf numFmtId="181" fontId="6" fillId="0" borderId="6" xfId="1" applyNumberFormat="1" applyFont="1" applyFill="1" applyBorder="1" applyAlignment="1">
      <alignment horizontal="right" shrinkToFit="1"/>
    </xf>
    <xf numFmtId="181" fontId="6" fillId="0" borderId="16" xfId="1" applyNumberFormat="1" applyFont="1" applyFill="1" applyBorder="1" applyAlignment="1">
      <alignment horizontal="right" shrinkToFit="1"/>
    </xf>
    <xf numFmtId="181" fontId="10" fillId="3" borderId="16" xfId="1" applyNumberFormat="1" applyFont="1" applyFill="1" applyBorder="1" applyAlignment="1">
      <alignment horizontal="right" shrinkToFit="1"/>
    </xf>
    <xf numFmtId="181" fontId="10" fillId="3" borderId="16" xfId="1" applyNumberFormat="1" applyFont="1" applyFill="1" applyBorder="1" applyAlignment="1">
      <alignment horizontal="right"/>
    </xf>
    <xf numFmtId="0" fontId="6" fillId="0" borderId="6" xfId="1" applyNumberFormat="1" applyFont="1" applyFill="1" applyBorder="1" applyAlignment="1">
      <alignment horizontal="right" shrinkToFit="1"/>
    </xf>
    <xf numFmtId="0" fontId="6" fillId="0" borderId="6" xfId="1" applyNumberFormat="1" applyFont="1" applyFill="1" applyBorder="1" applyAlignment="1">
      <alignment horizontal="center" shrinkToFit="1"/>
    </xf>
    <xf numFmtId="0" fontId="6" fillId="0" borderId="16" xfId="1" applyNumberFormat="1" applyFont="1" applyFill="1" applyBorder="1" applyAlignment="1">
      <alignment horizontal="center" shrinkToFit="1"/>
    </xf>
    <xf numFmtId="181" fontId="6" fillId="0" borderId="6" xfId="1" applyNumberFormat="1" applyFont="1" applyFill="1" applyBorder="1" applyAlignment="1">
      <alignment horizontal="center"/>
    </xf>
    <xf numFmtId="181" fontId="6" fillId="6" borderId="16" xfId="1" applyNumberFormat="1" applyFont="1" applyFill="1" applyBorder="1" applyAlignment="1">
      <alignment horizontal="right" shrinkToFit="1"/>
    </xf>
    <xf numFmtId="0" fontId="6" fillId="4" borderId="6"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22" xfId="0" applyFont="1" applyFill="1" applyBorder="1" applyAlignment="1">
      <alignment horizontal="center" vertical="center"/>
    </xf>
    <xf numFmtId="0" fontId="6" fillId="0" borderId="6" xfId="0" applyFont="1" applyBorder="1" applyAlignment="1">
      <alignment horizontal="right"/>
    </xf>
    <xf numFmtId="0" fontId="6" fillId="0" borderId="16" xfId="0" applyFont="1" applyBorder="1" applyAlignment="1">
      <alignment horizontal="right"/>
    </xf>
    <xf numFmtId="0" fontId="10" fillId="0" borderId="16" xfId="0" applyFont="1" applyBorder="1" applyAlignment="1">
      <alignment horizontal="right"/>
    </xf>
    <xf numFmtId="0" fontId="10" fillId="0" borderId="22" xfId="0" applyFont="1" applyBorder="1" applyAlignment="1">
      <alignment horizontal="right"/>
    </xf>
    <xf numFmtId="0" fontId="6" fillId="5" borderId="16" xfId="0" applyFont="1" applyFill="1" applyBorder="1" applyAlignment="1">
      <alignment horizontal="right" shrinkToFit="1"/>
    </xf>
    <xf numFmtId="0" fontId="6" fillId="5" borderId="22" xfId="0" applyFont="1" applyFill="1" applyBorder="1" applyAlignment="1">
      <alignment horizontal="right" shrinkToFit="1"/>
    </xf>
    <xf numFmtId="0" fontId="6" fillId="4" borderId="9" xfId="0" applyFont="1" applyFill="1" applyBorder="1" applyAlignment="1">
      <alignment horizontal="left" vertical="center" shrinkToFit="1"/>
    </xf>
    <xf numFmtId="0" fontId="6" fillId="4" borderId="25" xfId="0" applyFont="1" applyFill="1" applyBorder="1" applyAlignment="1">
      <alignment horizontal="left" vertical="center" shrinkToFit="1"/>
    </xf>
    <xf numFmtId="0" fontId="6" fillId="4" borderId="27" xfId="0" applyFont="1" applyFill="1" applyBorder="1" applyAlignment="1">
      <alignment horizontal="left" vertical="center" shrinkToFit="1"/>
    </xf>
    <xf numFmtId="0" fontId="6" fillId="4" borderId="6" xfId="0" applyFont="1" applyFill="1" applyBorder="1" applyAlignment="1">
      <alignment horizontal="center" vertical="center" shrinkToFit="1"/>
    </xf>
    <xf numFmtId="0" fontId="0" fillId="0" borderId="16" xfId="0" applyBorder="1" applyAlignment="1">
      <alignment horizontal="center" vertical="center"/>
    </xf>
    <xf numFmtId="0" fontId="0" fillId="0" borderId="22" xfId="0" applyBorder="1" applyAlignment="1">
      <alignment horizontal="center" vertical="center"/>
    </xf>
    <xf numFmtId="0" fontId="6" fillId="0" borderId="16" xfId="0" applyFont="1" applyBorder="1" applyAlignment="1">
      <alignment horizontal="right" shrinkToFit="1"/>
    </xf>
    <xf numFmtId="0" fontId="6" fillId="0" borderId="22" xfId="0" applyFont="1" applyBorder="1" applyAlignment="1">
      <alignment horizontal="right" shrinkToFit="1"/>
    </xf>
    <xf numFmtId="0" fontId="6" fillId="4" borderId="18" xfId="0" applyFont="1" applyFill="1" applyBorder="1" applyAlignment="1">
      <alignment horizontal="center" vertical="center"/>
    </xf>
    <xf numFmtId="0" fontId="6" fillId="5" borderId="6" xfId="0" applyFont="1" applyFill="1" applyBorder="1" applyAlignment="1">
      <alignment horizontal="right" shrinkToFit="1"/>
    </xf>
    <xf numFmtId="0" fontId="6" fillId="6" borderId="16" xfId="0" applyFont="1" applyFill="1" applyBorder="1" applyAlignment="1">
      <alignment horizontal="right" shrinkToFit="1"/>
    </xf>
    <xf numFmtId="0" fontId="6" fillId="5" borderId="16" xfId="0" applyFont="1" applyFill="1" applyBorder="1" applyAlignment="1">
      <alignment horizontal="right"/>
    </xf>
    <xf numFmtId="0" fontId="6" fillId="5" borderId="22" xfId="0" applyFont="1" applyFill="1" applyBorder="1" applyAlignment="1">
      <alignment horizontal="right"/>
    </xf>
    <xf numFmtId="0" fontId="6" fillId="6" borderId="22" xfId="0" applyFont="1" applyFill="1" applyBorder="1" applyAlignment="1">
      <alignment horizontal="right" shrinkToFit="1"/>
    </xf>
    <xf numFmtId="0" fontId="6" fillId="0" borderId="6" xfId="0" applyFont="1" applyBorder="1" applyAlignment="1">
      <alignment horizontal="right" shrinkToFit="1"/>
    </xf>
    <xf numFmtId="0" fontId="10" fillId="3" borderId="16" xfId="0" applyFont="1" applyFill="1" applyBorder="1" applyAlignment="1">
      <alignment horizontal="right"/>
    </xf>
    <xf numFmtId="0" fontId="6" fillId="4" borderId="20"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6" xfId="0" applyFont="1" applyFill="1" applyBorder="1" applyAlignment="1">
      <alignment horizontal="center" vertical="center"/>
    </xf>
    <xf numFmtId="0" fontId="6" fillId="4" borderId="10" xfId="0" applyFont="1" applyFill="1" applyBorder="1" applyAlignment="1">
      <alignment horizontal="center" vertical="center" textRotation="255"/>
    </xf>
    <xf numFmtId="0" fontId="5" fillId="4" borderId="24"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5" fillId="4" borderId="22" xfId="0" applyFont="1" applyFill="1" applyBorder="1" applyAlignment="1">
      <alignment horizontal="center" vertical="center"/>
    </xf>
    <xf numFmtId="0" fontId="6" fillId="4" borderId="9"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9" xfId="0" applyFont="1" applyFill="1" applyBorder="1" applyAlignment="1">
      <alignment horizontal="center" vertical="center"/>
    </xf>
    <xf numFmtId="0" fontId="6" fillId="0" borderId="9" xfId="0" applyFont="1" applyBorder="1" applyAlignment="1">
      <alignment horizontal="right"/>
    </xf>
    <xf numFmtId="0" fontId="6" fillId="0" borderId="25" xfId="0" applyFont="1" applyBorder="1" applyAlignment="1">
      <alignment horizontal="right"/>
    </xf>
    <xf numFmtId="0" fontId="6" fillId="0" borderId="20" xfId="0" applyFont="1" applyBorder="1" applyAlignment="1">
      <alignment horizontal="right"/>
    </xf>
    <xf numFmtId="0" fontId="6" fillId="0" borderId="18" xfId="0" applyFont="1" applyBorder="1" applyAlignment="1">
      <alignment horizontal="right"/>
    </xf>
    <xf numFmtId="0" fontId="6" fillId="0" borderId="27" xfId="0" applyFont="1" applyBorder="1" applyAlignment="1">
      <alignment horizontal="right"/>
    </xf>
    <xf numFmtId="0" fontId="6" fillId="0" borderId="19" xfId="0" applyFont="1" applyBorder="1" applyAlignment="1">
      <alignment horizontal="right"/>
    </xf>
    <xf numFmtId="0" fontId="6" fillId="4" borderId="10" xfId="0" applyFont="1" applyFill="1" applyBorder="1" applyAlignment="1">
      <alignment horizontal="center" vertical="center" textRotation="255" shrinkToFit="1"/>
    </xf>
    <xf numFmtId="0" fontId="5" fillId="4" borderId="24" xfId="0" applyFont="1" applyFill="1" applyBorder="1" applyAlignment="1">
      <alignment horizontal="center" vertical="center" textRotation="255" shrinkToFit="1"/>
    </xf>
    <xf numFmtId="0" fontId="5" fillId="4" borderId="21" xfId="0" applyFont="1" applyFill="1" applyBorder="1" applyAlignment="1">
      <alignment horizontal="center" vertical="center" textRotation="255" shrinkToFit="1"/>
    </xf>
    <xf numFmtId="0" fontId="6" fillId="0" borderId="22" xfId="0" applyFont="1" applyBorder="1" applyAlignment="1">
      <alignment horizontal="right"/>
    </xf>
    <xf numFmtId="0" fontId="6" fillId="4" borderId="25"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0" xfId="0" applyFont="1" applyFill="1" applyAlignment="1">
      <alignment horizontal="center" vertical="center"/>
    </xf>
    <xf numFmtId="0" fontId="6" fillId="4" borderId="29" xfId="0" applyFont="1" applyFill="1"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6" fillId="4" borderId="6" xfId="0" applyFont="1" applyFill="1" applyBorder="1" applyAlignment="1">
      <alignment horizontal="right"/>
    </xf>
    <xf numFmtId="0" fontId="6" fillId="4" borderId="16" xfId="0" applyFont="1" applyFill="1" applyBorder="1" applyAlignment="1">
      <alignment horizontal="right"/>
    </xf>
    <xf numFmtId="0" fontId="6" fillId="0" borderId="6" xfId="0" applyFont="1" applyBorder="1" applyAlignment="1">
      <alignment horizontal="center" vertical="center"/>
    </xf>
    <xf numFmtId="0" fontId="6" fillId="6" borderId="6" xfId="0" applyFont="1" applyFill="1" applyBorder="1" applyAlignment="1">
      <alignment horizontal="right"/>
    </xf>
    <xf numFmtId="0" fontId="6" fillId="6" borderId="16" xfId="0" applyFont="1" applyFill="1" applyBorder="1" applyAlignment="1">
      <alignment horizontal="right"/>
    </xf>
    <xf numFmtId="0" fontId="6" fillId="6" borderId="22" xfId="0" applyFont="1" applyFill="1" applyBorder="1" applyAlignment="1">
      <alignment horizontal="right"/>
    </xf>
    <xf numFmtId="0" fontId="6" fillId="0" borderId="10" xfId="0" applyFont="1" applyBorder="1" applyAlignment="1">
      <alignment horizontal="center" vertical="center" textRotation="255" shrinkToFit="1"/>
    </xf>
    <xf numFmtId="0" fontId="5" fillId="0" borderId="24" xfId="0" applyFont="1" applyBorder="1" applyAlignment="1">
      <alignment horizontal="center" vertical="center" textRotation="255" shrinkToFit="1"/>
    </xf>
    <xf numFmtId="0" fontId="5" fillId="0" borderId="24" xfId="0" applyFont="1" applyBorder="1" applyAlignment="1">
      <alignment horizontal="center" vertical="center" textRotation="255"/>
    </xf>
    <xf numFmtId="0" fontId="0" fillId="0" borderId="40" xfId="0" applyBorder="1" applyAlignment="1">
      <alignment horizontal="center" vertical="center"/>
    </xf>
    <xf numFmtId="0" fontId="6" fillId="4" borderId="37" xfId="0" applyFont="1" applyFill="1" applyBorder="1" applyAlignment="1">
      <alignment horizontal="center" vertical="center"/>
    </xf>
    <xf numFmtId="0" fontId="6" fillId="4" borderId="6" xfId="0" applyFont="1" applyFill="1" applyBorder="1" applyAlignment="1">
      <alignment horizontal="center" vertical="center" wrapText="1" shrinkToFit="1"/>
    </xf>
    <xf numFmtId="0" fontId="0" fillId="0" borderId="16" xfId="0" applyBorder="1" applyAlignment="1">
      <alignment horizontal="center" vertical="center" shrinkToFit="1"/>
    </xf>
    <xf numFmtId="0" fontId="10" fillId="0" borderId="40" xfId="0" applyFont="1" applyBorder="1" applyAlignment="1">
      <alignment horizontal="right"/>
    </xf>
    <xf numFmtId="0" fontId="6" fillId="0" borderId="37" xfId="0" applyFont="1" applyBorder="1" applyAlignment="1">
      <alignment horizontal="right"/>
    </xf>
    <xf numFmtId="0" fontId="6" fillId="5" borderId="6" xfId="0" applyFont="1" applyFill="1" applyBorder="1" applyAlignment="1">
      <alignment horizontal="right"/>
    </xf>
    <xf numFmtId="0" fontId="0" fillId="0" borderId="24" xfId="0" applyBorder="1" applyAlignment="1">
      <alignment horizontal="center" vertical="center" textRotation="255" shrinkToFit="1"/>
    </xf>
    <xf numFmtId="0" fontId="0" fillId="0" borderId="21" xfId="0" applyBorder="1" applyAlignment="1">
      <alignment horizontal="center" vertical="center" textRotation="255" shrinkToFit="1"/>
    </xf>
    <xf numFmtId="0" fontId="6" fillId="5" borderId="37" xfId="0" applyFont="1" applyFill="1" applyBorder="1" applyAlignment="1">
      <alignment horizontal="right"/>
    </xf>
    <xf numFmtId="0" fontId="10" fillId="6" borderId="16" xfId="0" applyFont="1" applyFill="1" applyBorder="1" applyAlignment="1">
      <alignment horizontal="right"/>
    </xf>
    <xf numFmtId="0" fontId="10" fillId="6" borderId="22" xfId="0" applyFont="1" applyFill="1" applyBorder="1" applyAlignment="1">
      <alignment horizontal="right"/>
    </xf>
    <xf numFmtId="0" fontId="6" fillId="4" borderId="20" xfId="0" applyFont="1" applyFill="1" applyBorder="1" applyAlignment="1">
      <alignment horizontal="center" vertical="center" wrapText="1" shrinkToFit="1"/>
    </xf>
    <xf numFmtId="0" fontId="0" fillId="0" borderId="18" xfId="0" applyBorder="1" applyAlignment="1">
      <alignment horizontal="center" vertical="center" shrinkToFit="1"/>
    </xf>
    <xf numFmtId="0" fontId="6" fillId="0" borderId="20"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6" fillId="0" borderId="19" xfId="0" applyFont="1" applyBorder="1" applyAlignment="1">
      <alignment horizontal="distributed" vertical="center" justifyLastLine="1"/>
    </xf>
    <xf numFmtId="0" fontId="6" fillId="0" borderId="6" xfId="0" applyFont="1" applyBorder="1" applyAlignment="1">
      <alignment horizontal="center"/>
    </xf>
    <xf numFmtId="0" fontId="6" fillId="0" borderId="16" xfId="0" applyFont="1" applyBorder="1" applyAlignment="1">
      <alignment horizontal="center"/>
    </xf>
    <xf numFmtId="0" fontId="6" fillId="0" borderId="40" xfId="0" applyFont="1" applyBorder="1" applyAlignment="1">
      <alignment horizontal="center"/>
    </xf>
    <xf numFmtId="0" fontId="6" fillId="0" borderId="10"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4" borderId="34" xfId="0" applyFont="1" applyFill="1" applyBorder="1" applyAlignment="1">
      <alignment horizontal="center" vertical="center"/>
    </xf>
    <xf numFmtId="0" fontId="10" fillId="0" borderId="6" xfId="0" applyFont="1" applyBorder="1" applyAlignment="1">
      <alignment horizontal="right"/>
    </xf>
    <xf numFmtId="0" fontId="5" fillId="4" borderId="6" xfId="0" applyFont="1" applyFill="1" applyBorder="1" applyAlignment="1">
      <alignment horizontal="center" vertical="center"/>
    </xf>
    <xf numFmtId="0" fontId="6" fillId="0" borderId="16" xfId="0" applyFont="1" applyBorder="1">
      <alignment vertical="center"/>
    </xf>
    <xf numFmtId="0" fontId="6" fillId="0" borderId="22" xfId="0" applyFont="1" applyBorder="1">
      <alignment vertical="center"/>
    </xf>
    <xf numFmtId="0" fontId="6" fillId="0" borderId="24" xfId="0" applyFont="1" applyBorder="1" applyAlignment="1">
      <alignment horizontal="center" vertical="center" textRotation="255" shrinkToFit="1"/>
    </xf>
    <xf numFmtId="0" fontId="6" fillId="0" borderId="21" xfId="0" applyFont="1" applyBorder="1" applyAlignment="1">
      <alignment horizontal="center" vertical="center" textRotation="255" shrinkToFit="1"/>
    </xf>
    <xf numFmtId="0" fontId="6" fillId="0" borderId="17" xfId="0" applyFont="1" applyBorder="1" applyAlignment="1">
      <alignment horizontal="center" vertical="center"/>
    </xf>
    <xf numFmtId="0" fontId="5" fillId="0" borderId="0" xfId="0" applyFont="1">
      <alignment vertical="center"/>
    </xf>
    <xf numFmtId="0" fontId="5" fillId="0" borderId="29" xfId="0" applyFont="1" applyBorder="1">
      <alignment vertical="center"/>
    </xf>
    <xf numFmtId="0" fontId="5" fillId="0" borderId="20" xfId="0" applyFont="1" applyBorder="1">
      <alignment vertical="center"/>
    </xf>
    <xf numFmtId="0" fontId="5" fillId="0" borderId="18" xfId="0" applyFont="1" applyBorder="1">
      <alignment vertical="center"/>
    </xf>
    <xf numFmtId="0" fontId="5" fillId="0" borderId="19" xfId="0" applyFont="1" applyBorder="1">
      <alignment vertical="center"/>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9" fillId="0" borderId="0" xfId="0" applyFont="1" applyAlignment="1">
      <alignment horizontal="center" vertical="center" wrapText="1" shrinkToFit="1"/>
    </xf>
    <xf numFmtId="0" fontId="9" fillId="0" borderId="0" xfId="0" applyFont="1" applyAlignment="1">
      <alignment horizontal="center" vertical="center" shrinkToFit="1"/>
    </xf>
    <xf numFmtId="0" fontId="9" fillId="0" borderId="29"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0" xfId="0" applyFont="1" applyAlignment="1">
      <alignment horizontal="center" vertical="center" shrinkToFit="1"/>
    </xf>
    <xf numFmtId="0" fontId="6" fillId="0" borderId="2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9" xfId="0" applyFont="1" applyBorder="1" applyAlignment="1">
      <alignment horizontal="center" vertical="center" wrapText="1"/>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5" borderId="38" xfId="0" applyFont="1" applyFill="1" applyBorder="1" applyAlignment="1">
      <alignment horizontal="right"/>
    </xf>
    <xf numFmtId="182" fontId="6" fillId="5" borderId="16" xfId="0" applyNumberFormat="1" applyFont="1" applyFill="1" applyBorder="1" applyAlignment="1">
      <alignment horizontal="right"/>
    </xf>
    <xf numFmtId="182" fontId="6" fillId="5" borderId="37" xfId="0" applyNumberFormat="1" applyFont="1" applyFill="1" applyBorder="1" applyAlignment="1">
      <alignment horizontal="right"/>
    </xf>
    <xf numFmtId="0" fontId="6" fillId="5" borderId="38" xfId="0" applyFont="1" applyFill="1" applyBorder="1" applyAlignment="1">
      <alignment horizontal="right" shrinkToFit="1"/>
    </xf>
    <xf numFmtId="0" fontId="6" fillId="0" borderId="9" xfId="0" applyFont="1" applyBorder="1" applyAlignment="1">
      <alignment horizontal="center" vertical="center"/>
    </xf>
    <xf numFmtId="0" fontId="5" fillId="0" borderId="39" xfId="0" applyFont="1" applyBorder="1" applyAlignment="1">
      <alignment horizontal="center" vertical="center"/>
    </xf>
    <xf numFmtId="0" fontId="5" fillId="0" borderId="98"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34" xfId="0" applyFont="1" applyBorder="1" applyAlignment="1">
      <alignment horizontal="center" vertical="center"/>
    </xf>
    <xf numFmtId="0" fontId="6" fillId="8" borderId="6" xfId="0" applyFont="1" applyFill="1" applyBorder="1" applyAlignment="1">
      <alignment horizontal="left" vertical="center"/>
    </xf>
    <xf numFmtId="0" fontId="6" fillId="8" borderId="16" xfId="0" applyFont="1" applyFill="1" applyBorder="1" applyAlignment="1">
      <alignment horizontal="left" vertical="center"/>
    </xf>
    <xf numFmtId="0" fontId="6" fillId="8" borderId="22" xfId="0" applyFont="1" applyFill="1" applyBorder="1" applyAlignment="1">
      <alignment horizontal="left" vertical="center"/>
    </xf>
    <xf numFmtId="0" fontId="10" fillId="0" borderId="16" xfId="0" applyFont="1" applyBorder="1" applyAlignment="1">
      <alignment horizontal="center" vertical="center"/>
    </xf>
    <xf numFmtId="0" fontId="10" fillId="0" borderId="22" xfId="0" applyFont="1" applyBorder="1" applyAlignment="1">
      <alignment horizontal="center" vertical="center"/>
    </xf>
    <xf numFmtId="0" fontId="6" fillId="0" borderId="16" xfId="0" applyFont="1" applyBorder="1" applyAlignment="1">
      <alignment horizontal="center" vertical="center"/>
    </xf>
    <xf numFmtId="0" fontId="6" fillId="5" borderId="103" xfId="0" applyFont="1" applyFill="1" applyBorder="1" applyAlignment="1">
      <alignment horizontal="right" shrinkToFit="1"/>
    </xf>
    <xf numFmtId="0" fontId="6" fillId="5" borderId="41" xfId="0" applyFont="1" applyFill="1" applyBorder="1" applyAlignment="1">
      <alignment horizontal="right"/>
    </xf>
    <xf numFmtId="0" fontId="6" fillId="10" borderId="38" xfId="0" applyFont="1" applyFill="1" applyBorder="1" applyAlignment="1">
      <alignment horizontal="right" vertical="center" shrinkToFit="1"/>
    </xf>
    <xf numFmtId="0" fontId="6" fillId="10" borderId="16" xfId="0" applyFont="1" applyFill="1" applyBorder="1" applyAlignment="1">
      <alignment horizontal="right" vertical="center" shrinkToFit="1"/>
    </xf>
    <xf numFmtId="0" fontId="6" fillId="0" borderId="38" xfId="0" applyFont="1" applyBorder="1" applyAlignment="1">
      <alignment horizontal="center" vertical="center"/>
    </xf>
    <xf numFmtId="0" fontId="6" fillId="0" borderId="41" xfId="0" applyFont="1" applyBorder="1" applyAlignment="1">
      <alignment horizontal="center" vertical="center"/>
    </xf>
    <xf numFmtId="0" fontId="6"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40" xfId="0" applyFont="1" applyBorder="1" applyAlignment="1">
      <alignment horizontal="center" vertical="center"/>
    </xf>
    <xf numFmtId="0" fontId="6" fillId="10" borderId="37" xfId="0" applyFont="1" applyFill="1" applyBorder="1" applyAlignment="1">
      <alignment horizontal="right" vertical="center"/>
    </xf>
    <xf numFmtId="0" fontId="6" fillId="10" borderId="16" xfId="0" applyFont="1" applyFill="1" applyBorder="1" applyAlignment="1">
      <alignment horizontal="right" vertical="center"/>
    </xf>
    <xf numFmtId="0" fontId="10" fillId="0" borderId="16" xfId="0" applyFont="1" applyBorder="1" applyAlignment="1">
      <alignment horizontal="center"/>
    </xf>
    <xf numFmtId="0" fontId="10" fillId="0" borderId="22" xfId="0" applyFont="1" applyBorder="1" applyAlignment="1">
      <alignment horizontal="center"/>
    </xf>
    <xf numFmtId="0" fontId="6" fillId="0" borderId="22" xfId="0" applyFont="1" applyBorder="1" applyAlignment="1">
      <alignment horizontal="center" vertical="center"/>
    </xf>
    <xf numFmtId="0" fontId="6" fillId="0" borderId="16" xfId="0" applyFont="1" applyBorder="1" applyAlignment="1">
      <alignment vertical="center" shrinkToFit="1"/>
    </xf>
    <xf numFmtId="0" fontId="6" fillId="0" borderId="22" xfId="0" applyFont="1" applyBorder="1" applyAlignment="1">
      <alignment vertical="center" shrinkToFit="1"/>
    </xf>
    <xf numFmtId="0" fontId="10" fillId="0" borderId="40" xfId="0" applyFont="1" applyBorder="1" applyAlignment="1">
      <alignment horizontal="center"/>
    </xf>
    <xf numFmtId="182" fontId="6" fillId="0" borderId="37" xfId="0" applyNumberFormat="1" applyFont="1" applyBorder="1" applyAlignment="1">
      <alignment horizontal="center" vertical="center"/>
    </xf>
    <xf numFmtId="182" fontId="6" fillId="0" borderId="16" xfId="0" applyNumberFormat="1" applyFont="1" applyBorder="1" applyAlignment="1">
      <alignment horizontal="center" vertical="center"/>
    </xf>
    <xf numFmtId="182" fontId="6" fillId="0" borderId="41" xfId="0" applyNumberFormat="1" applyFont="1" applyBorder="1" applyAlignment="1">
      <alignment horizontal="center" vertical="center"/>
    </xf>
    <xf numFmtId="0" fontId="6" fillId="0" borderId="105" xfId="0" applyFont="1" applyBorder="1" applyAlignment="1">
      <alignment horizontal="center"/>
    </xf>
    <xf numFmtId="0" fontId="6" fillId="0" borderId="106" xfId="0" applyFont="1" applyBorder="1" applyAlignment="1">
      <alignment horizontal="center"/>
    </xf>
    <xf numFmtId="0" fontId="6" fillId="0" borderId="107" xfId="0" applyFont="1" applyBorder="1" applyAlignment="1">
      <alignment horizontal="center"/>
    </xf>
    <xf numFmtId="0" fontId="6" fillId="0" borderId="108" xfId="0" applyFont="1" applyBorder="1" applyAlignment="1">
      <alignment horizontal="center"/>
    </xf>
    <xf numFmtId="0" fontId="6" fillId="0" borderId="109" xfId="0" applyFont="1" applyBorder="1" applyAlignment="1">
      <alignment horizontal="center"/>
    </xf>
    <xf numFmtId="0" fontId="6" fillId="0" borderId="110" xfId="0" applyFont="1" applyBorder="1" applyAlignment="1">
      <alignment horizontal="center"/>
    </xf>
    <xf numFmtId="0" fontId="9" fillId="10" borderId="6" xfId="0" applyFont="1" applyFill="1" applyBorder="1" applyAlignment="1">
      <alignment horizontal="left" vertical="center" wrapText="1" indent="1"/>
    </xf>
    <xf numFmtId="0" fontId="9" fillId="10" borderId="16" xfId="0" applyFont="1" applyFill="1" applyBorder="1" applyAlignment="1">
      <alignment horizontal="left" vertical="center" wrapText="1" indent="1"/>
    </xf>
    <xf numFmtId="0" fontId="9" fillId="10" borderId="22" xfId="0" applyFont="1" applyFill="1" applyBorder="1" applyAlignment="1">
      <alignment horizontal="left" vertical="center" wrapText="1" indent="1"/>
    </xf>
    <xf numFmtId="0" fontId="6" fillId="10" borderId="6" xfId="0" applyFont="1" applyFill="1" applyBorder="1" applyAlignment="1">
      <alignment horizontal="right"/>
    </xf>
    <xf numFmtId="0" fontId="6" fillId="10" borderId="16" xfId="0" applyFont="1" applyFill="1" applyBorder="1" applyAlignment="1">
      <alignment horizontal="right"/>
    </xf>
    <xf numFmtId="0" fontId="6" fillId="8" borderId="6" xfId="0" applyFont="1" applyFill="1" applyBorder="1" applyAlignment="1">
      <alignment horizontal="right"/>
    </xf>
    <xf numFmtId="0" fontId="6" fillId="8" borderId="16" xfId="0" applyFont="1" applyFill="1" applyBorder="1" applyAlignment="1">
      <alignment horizontal="right"/>
    </xf>
    <xf numFmtId="0" fontId="9" fillId="10" borderId="16" xfId="0" applyFont="1" applyFill="1" applyBorder="1" applyAlignment="1">
      <alignment horizontal="left" vertical="center" indent="1"/>
    </xf>
    <xf numFmtId="0" fontId="9" fillId="10" borderId="22" xfId="0" applyFont="1" applyFill="1" applyBorder="1" applyAlignment="1">
      <alignment horizontal="left" vertical="center" indent="1"/>
    </xf>
    <xf numFmtId="0" fontId="6" fillId="10" borderId="38" xfId="0" applyFont="1" applyFill="1" applyBorder="1" applyAlignment="1">
      <alignment horizontal="right"/>
    </xf>
    <xf numFmtId="0" fontId="10" fillId="0" borderId="6"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2" xfId="0" applyFont="1" applyBorder="1" applyAlignment="1">
      <alignment horizontal="center" vertical="center" wrapText="1"/>
    </xf>
    <xf numFmtId="0" fontId="6" fillId="4" borderId="24" xfId="0" applyFont="1" applyFill="1" applyBorder="1" applyAlignment="1">
      <alignment horizontal="right" vertical="center"/>
    </xf>
    <xf numFmtId="0" fontId="5" fillId="0" borderId="24" xfId="0" applyFont="1" applyBorder="1">
      <alignment vertical="center"/>
    </xf>
    <xf numFmtId="0" fontId="5" fillId="0" borderId="21" xfId="0" applyFont="1" applyBorder="1">
      <alignment vertical="center"/>
    </xf>
    <xf numFmtId="0" fontId="6" fillId="10" borderId="9" xfId="0" applyFont="1" applyFill="1" applyBorder="1" applyAlignment="1">
      <alignment horizontal="center"/>
    </xf>
    <xf numFmtId="0" fontId="6" fillId="10" borderId="25" xfId="0" applyFont="1" applyFill="1" applyBorder="1" applyAlignment="1">
      <alignment horizontal="center"/>
    </xf>
    <xf numFmtId="0" fontId="6" fillId="10" borderId="17" xfId="0" applyFont="1" applyFill="1" applyBorder="1" applyAlignment="1">
      <alignment horizontal="center"/>
    </xf>
    <xf numFmtId="0" fontId="6" fillId="10" borderId="0" xfId="0" applyFont="1" applyFill="1" applyAlignment="1">
      <alignment horizontal="center"/>
    </xf>
    <xf numFmtId="0" fontId="10" fillId="10" borderId="27" xfId="0" applyFont="1" applyFill="1" applyBorder="1" applyAlignment="1">
      <alignment horizontal="center"/>
    </xf>
    <xf numFmtId="0" fontId="10" fillId="10" borderId="29" xfId="0" applyFont="1" applyFill="1" applyBorder="1" applyAlignment="1">
      <alignment horizontal="center"/>
    </xf>
    <xf numFmtId="0" fontId="6" fillId="10" borderId="16" xfId="0" applyFont="1" applyFill="1" applyBorder="1" applyAlignment="1"/>
    <xf numFmtId="0" fontId="6" fillId="10" borderId="38" xfId="0" applyFont="1" applyFill="1" applyBorder="1" applyAlignment="1"/>
    <xf numFmtId="182" fontId="6" fillId="10" borderId="16" xfId="0" applyNumberFormat="1" applyFont="1" applyFill="1" applyBorder="1" applyAlignment="1">
      <alignment horizontal="right"/>
    </xf>
    <xf numFmtId="182" fontId="6" fillId="10" borderId="37" xfId="0" applyNumberFormat="1" applyFont="1" applyFill="1" applyBorder="1" applyAlignment="1">
      <alignment horizontal="right"/>
    </xf>
    <xf numFmtId="0" fontId="6" fillId="8" borderId="16" xfId="0" applyFont="1" applyFill="1" applyBorder="1">
      <alignment vertical="center"/>
    </xf>
    <xf numFmtId="0" fontId="6" fillId="8" borderId="22" xfId="0" applyFont="1" applyFill="1" applyBorder="1">
      <alignment vertical="center"/>
    </xf>
    <xf numFmtId="0" fontId="8" fillId="4" borderId="9" xfId="0" applyFont="1" applyFill="1" applyBorder="1" applyAlignment="1">
      <alignment horizontal="center" vertical="center" wrapText="1"/>
    </xf>
    <xf numFmtId="0" fontId="45" fillId="4" borderId="25" xfId="0" applyFont="1" applyFill="1" applyBorder="1" applyAlignment="1">
      <alignment horizontal="center" vertical="center" wrapText="1"/>
    </xf>
    <xf numFmtId="0" fontId="45" fillId="4" borderId="2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5" fillId="4" borderId="0" xfId="0" applyFont="1" applyFill="1" applyAlignment="1">
      <alignment horizontal="center" vertical="center" wrapText="1"/>
    </xf>
    <xf numFmtId="0" fontId="45" fillId="4" borderId="29" xfId="0" applyFont="1" applyFill="1" applyBorder="1" applyAlignment="1">
      <alignment horizontal="center" vertical="center" wrapText="1"/>
    </xf>
    <xf numFmtId="0" fontId="45" fillId="4" borderId="20"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5" fillId="4" borderId="19"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1" xfId="0" applyFont="1" applyBorder="1" applyAlignment="1">
      <alignment horizontal="center" vertical="center" wrapText="1"/>
    </xf>
    <xf numFmtId="0" fontId="9" fillId="4" borderId="9"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0" xfId="0" applyFont="1" applyFill="1" applyAlignment="1">
      <alignment horizontal="center" vertical="center"/>
    </xf>
    <xf numFmtId="0" fontId="9" fillId="4" borderId="29"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12" xfId="0" applyFont="1" applyFill="1" applyBorder="1" applyAlignment="1">
      <alignment horizontal="center" vertical="center"/>
    </xf>
    <xf numFmtId="0" fontId="9" fillId="4" borderId="98" xfId="0" applyFont="1" applyFill="1" applyBorder="1" applyAlignment="1">
      <alignment horizontal="center" vertical="center"/>
    </xf>
    <xf numFmtId="0" fontId="9" fillId="4" borderId="25" xfId="0" applyFont="1" applyFill="1" applyBorder="1" applyAlignment="1">
      <alignment horizontal="center" vertical="center" wrapText="1" shrinkToFit="1"/>
    </xf>
    <xf numFmtId="0" fontId="9" fillId="4" borderId="0" xfId="0" applyFont="1" applyFill="1" applyBorder="1" applyAlignment="1">
      <alignment horizontal="center" vertical="center" wrapText="1" shrinkToFit="1"/>
    </xf>
    <xf numFmtId="0" fontId="9" fillId="4" borderId="0" xfId="0" applyFont="1" applyFill="1" applyAlignment="1">
      <alignment horizontal="center" vertical="center" wrapText="1" shrinkToFit="1"/>
    </xf>
    <xf numFmtId="0" fontId="9" fillId="4" borderId="18" xfId="0" applyFont="1" applyFill="1" applyBorder="1" applyAlignment="1">
      <alignment horizontal="center" vertical="center" wrapText="1" shrinkToFit="1"/>
    </xf>
    <xf numFmtId="0" fontId="9" fillId="4" borderId="33" xfId="0" applyFont="1" applyFill="1" applyBorder="1" applyAlignment="1">
      <alignment horizontal="center" vertical="center" wrapText="1" shrinkToFit="1"/>
    </xf>
    <xf numFmtId="0" fontId="9" fillId="4" borderId="93" xfId="0" applyFont="1" applyFill="1" applyBorder="1" applyAlignment="1">
      <alignment horizontal="center" vertical="center" wrapText="1" shrinkToFit="1"/>
    </xf>
    <xf numFmtId="0" fontId="9" fillId="4" borderId="34" xfId="0" applyFont="1" applyFill="1" applyBorder="1" applyAlignment="1">
      <alignment horizontal="center" vertical="center" wrapText="1" shrinkToFit="1"/>
    </xf>
    <xf numFmtId="0" fontId="9" fillId="4" borderId="35" xfId="0" applyFont="1" applyFill="1" applyBorder="1" applyAlignment="1">
      <alignment horizontal="center" vertical="center" wrapText="1" shrinkToFit="1"/>
    </xf>
    <xf numFmtId="0" fontId="9" fillId="4" borderId="97" xfId="0" applyFont="1" applyFill="1" applyBorder="1" applyAlignment="1">
      <alignment horizontal="center" vertical="center" wrapText="1" shrinkToFi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1" xfId="0" applyFont="1" applyBorder="1" applyAlignment="1">
      <alignment horizontal="center" vertical="center" wrapText="1"/>
    </xf>
    <xf numFmtId="0" fontId="9" fillId="4" borderId="88" xfId="0" applyFont="1" applyFill="1" applyBorder="1" applyAlignment="1">
      <alignment horizontal="center" vertical="center" wrapText="1" shrinkToFit="1"/>
    </xf>
    <xf numFmtId="0" fontId="9" fillId="4" borderId="89" xfId="0" applyFont="1" applyFill="1" applyBorder="1" applyAlignment="1">
      <alignment horizontal="center" vertical="center" wrapText="1" shrinkToFit="1"/>
    </xf>
    <xf numFmtId="0" fontId="9" fillId="4" borderId="90" xfId="0" applyFont="1" applyFill="1" applyBorder="1" applyAlignment="1">
      <alignment horizontal="center" vertical="center" wrapText="1" shrinkToFit="1"/>
    </xf>
    <xf numFmtId="0" fontId="9" fillId="4" borderId="95" xfId="0" applyFont="1" applyFill="1" applyBorder="1" applyAlignment="1">
      <alignment horizontal="center" vertical="center" wrapText="1" shrinkToFit="1"/>
    </xf>
    <xf numFmtId="0" fontId="9" fillId="4" borderId="96" xfId="0" applyFont="1" applyFill="1" applyBorder="1" applyAlignment="1">
      <alignment horizontal="center" vertical="center" wrapText="1" shrinkToFit="1"/>
    </xf>
    <xf numFmtId="0" fontId="26" fillId="4" borderId="88" xfId="0" applyFont="1" applyFill="1" applyBorder="1" applyAlignment="1">
      <alignment horizontal="center" vertical="center" wrapText="1" shrinkToFit="1"/>
    </xf>
    <xf numFmtId="0" fontId="26" fillId="4" borderId="89" xfId="0" applyFont="1" applyFill="1" applyBorder="1" applyAlignment="1">
      <alignment horizontal="center" vertical="center" wrapText="1" shrinkToFit="1"/>
    </xf>
    <xf numFmtId="0" fontId="26" fillId="4" borderId="95" xfId="0" applyFont="1" applyFill="1" applyBorder="1" applyAlignment="1">
      <alignment horizontal="center" vertical="center" wrapText="1" shrinkToFit="1"/>
    </xf>
    <xf numFmtId="0" fontId="26" fillId="4" borderId="18" xfId="0" applyFont="1" applyFill="1" applyBorder="1" applyAlignment="1">
      <alignment horizontal="center" vertical="center" wrapText="1" shrinkToFit="1"/>
    </xf>
    <xf numFmtId="0" fontId="9" fillId="4" borderId="36" xfId="0" applyFont="1" applyFill="1" applyBorder="1" applyAlignment="1">
      <alignment horizontal="center" vertical="center" wrapText="1" shrinkToFit="1"/>
    </xf>
    <xf numFmtId="0" fontId="25" fillId="0" borderId="25"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9" fillId="4" borderId="6"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40" xfId="0" applyFont="1" applyFill="1" applyBorder="1" applyAlignment="1">
      <alignment horizontal="center" vertical="center"/>
    </xf>
    <xf numFmtId="0" fontId="10" fillId="0" borderId="7" xfId="0" applyFont="1" applyBorder="1" applyAlignment="1">
      <alignment horizontal="center" vertical="center" textRotation="255"/>
    </xf>
    <xf numFmtId="0" fontId="6" fillId="3" borderId="29" xfId="0" applyFont="1" applyFill="1" applyBorder="1" applyAlignment="1">
      <alignment horizontal="center" vertical="center" textRotation="255" shrinkToFit="1"/>
    </xf>
    <xf numFmtId="0" fontId="6" fillId="4" borderId="0" xfId="0" applyFont="1" applyFill="1" applyAlignment="1">
      <alignment horizontal="center" vertical="center" wrapText="1"/>
    </xf>
    <xf numFmtId="0" fontId="5" fillId="4" borderId="0" xfId="0" applyFont="1" applyFill="1">
      <alignment vertical="center"/>
    </xf>
    <xf numFmtId="0" fontId="5" fillId="4" borderId="29" xfId="0" applyFont="1" applyFill="1" applyBorder="1">
      <alignment vertical="center"/>
    </xf>
    <xf numFmtId="0" fontId="5" fillId="4" borderId="18" xfId="0" applyFont="1" applyFill="1" applyBorder="1">
      <alignment vertical="center"/>
    </xf>
    <xf numFmtId="0" fontId="5" fillId="4" borderId="19" xfId="0" applyFont="1" applyFill="1" applyBorder="1">
      <alignment vertical="center"/>
    </xf>
    <xf numFmtId="0" fontId="26" fillId="0" borderId="9"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9" xfId="0" applyFont="1" applyBorder="1" applyAlignment="1">
      <alignment horizontal="center" vertical="center" wrapText="1"/>
    </xf>
    <xf numFmtId="0" fontId="5" fillId="0" borderId="21" xfId="0" applyFont="1" applyBorder="1" applyAlignment="1">
      <alignment horizontal="center" vertical="center" textRotation="255" shrinkToFit="1"/>
    </xf>
    <xf numFmtId="0" fontId="6" fillId="0" borderId="17" xfId="0" applyFont="1" applyBorder="1" applyAlignment="1">
      <alignment horizontal="left" vertical="top" shrinkToFit="1"/>
    </xf>
    <xf numFmtId="0" fontId="6" fillId="0" borderId="0" xfId="0" applyFont="1" applyAlignment="1">
      <alignment horizontal="left" vertical="top" shrinkToFit="1"/>
    </xf>
    <xf numFmtId="180" fontId="6" fillId="0" borderId="17" xfId="0" applyNumberFormat="1" applyFont="1" applyBorder="1" applyAlignment="1">
      <alignment vertical="top" shrinkToFit="1"/>
    </xf>
    <xf numFmtId="180" fontId="6" fillId="0" borderId="0" xfId="0" applyNumberFormat="1" applyFont="1" applyAlignment="1">
      <alignment vertical="top" shrinkToFit="1"/>
    </xf>
    <xf numFmtId="180" fontId="5" fillId="0" borderId="17" xfId="0" applyNumberFormat="1" applyFont="1" applyBorder="1">
      <alignment vertical="center"/>
    </xf>
    <xf numFmtId="180" fontId="5" fillId="0" borderId="0" xfId="0" applyNumberFormat="1" applyFont="1">
      <alignment vertical="center"/>
    </xf>
    <xf numFmtId="0" fontId="6" fillId="0" borderId="6" xfId="0" applyFont="1" applyBorder="1" applyAlignment="1">
      <alignment horizontal="left" vertical="center" shrinkToFit="1"/>
    </xf>
    <xf numFmtId="0" fontId="5" fillId="0" borderId="16" xfId="0" applyFont="1" applyBorder="1" applyAlignment="1">
      <alignment horizontal="left" vertical="center" shrinkToFit="1"/>
    </xf>
    <xf numFmtId="0" fontId="0" fillId="0" borderId="16" xfId="0" applyBorder="1" applyAlignment="1">
      <alignment horizontal="left" vertical="center" shrinkToFit="1"/>
    </xf>
    <xf numFmtId="0" fontId="0" fillId="0" borderId="22" xfId="0" applyBorder="1" applyAlignment="1">
      <alignment horizontal="left" vertical="center" shrinkToFit="1"/>
    </xf>
    <xf numFmtId="0" fontId="6" fillId="0" borderId="6" xfId="0" applyFont="1" applyBorder="1" applyAlignment="1">
      <alignment horizontal="left" vertical="center"/>
    </xf>
    <xf numFmtId="0" fontId="6" fillId="0" borderId="16" xfId="0" applyFont="1" applyBorder="1" applyAlignment="1">
      <alignment horizontal="left" vertical="center"/>
    </xf>
    <xf numFmtId="0" fontId="6" fillId="0" borderId="22" xfId="0" applyFont="1" applyBorder="1" applyAlignment="1">
      <alignment horizontal="left" vertical="center"/>
    </xf>
    <xf numFmtId="0" fontId="0" fillId="3" borderId="6" xfId="0" applyFill="1" applyBorder="1" applyAlignment="1">
      <alignment horizontal="center" vertical="center"/>
    </xf>
    <xf numFmtId="0" fontId="0" fillId="3" borderId="16" xfId="0" applyFill="1" applyBorder="1" applyAlignment="1">
      <alignment horizontal="center" vertical="center"/>
    </xf>
    <xf numFmtId="0" fontId="0" fillId="3" borderId="22" xfId="0" applyFill="1" applyBorder="1" applyAlignment="1">
      <alignment horizontal="center" vertical="center"/>
    </xf>
    <xf numFmtId="0" fontId="0" fillId="0" borderId="16" xfId="0" applyBorder="1">
      <alignment vertical="center"/>
    </xf>
    <xf numFmtId="0" fontId="0" fillId="0" borderId="22" xfId="0" applyBorder="1">
      <alignment vertical="center"/>
    </xf>
    <xf numFmtId="0" fontId="6" fillId="0" borderId="9" xfId="0" applyFont="1" applyBorder="1" applyAlignment="1">
      <alignment horizontal="left" vertical="top" shrinkToFit="1"/>
    </xf>
    <xf numFmtId="0" fontId="6" fillId="0" borderId="25" xfId="0" applyFont="1" applyBorder="1" applyAlignment="1">
      <alignment horizontal="left" vertical="top" shrinkToFit="1"/>
    </xf>
    <xf numFmtId="180" fontId="5" fillId="0" borderId="9" xfId="0" applyNumberFormat="1" applyFont="1" applyBorder="1">
      <alignment vertical="center"/>
    </xf>
    <xf numFmtId="180" fontId="5" fillId="0" borderId="25" xfId="0" applyNumberFormat="1" applyFont="1" applyBorder="1">
      <alignment vertical="center"/>
    </xf>
    <xf numFmtId="0" fontId="6" fillId="0" borderId="20" xfId="0" applyFont="1" applyBorder="1" applyAlignment="1">
      <alignment horizontal="center" vertical="top" shrinkToFit="1"/>
    </xf>
    <xf numFmtId="0" fontId="6" fillId="0" borderId="18" xfId="0" applyFont="1" applyBorder="1" applyAlignment="1">
      <alignment horizontal="center" vertical="top" shrinkToFit="1"/>
    </xf>
    <xf numFmtId="180" fontId="6" fillId="0" borderId="20" xfId="0" applyNumberFormat="1" applyFont="1" applyBorder="1" applyAlignment="1">
      <alignment vertical="top" shrinkToFit="1"/>
    </xf>
    <xf numFmtId="180" fontId="6" fillId="0" borderId="18" xfId="0" applyNumberFormat="1" applyFont="1" applyBorder="1" applyAlignment="1">
      <alignment vertical="top" shrinkToFit="1"/>
    </xf>
    <xf numFmtId="0" fontId="5" fillId="0" borderId="16" xfId="0" applyFont="1" applyBorder="1" applyAlignment="1">
      <alignment horizontal="center" vertical="center"/>
    </xf>
    <xf numFmtId="0" fontId="5" fillId="0" borderId="22" xfId="0" applyFont="1" applyBorder="1" applyAlignment="1">
      <alignment horizontal="center" vertical="center"/>
    </xf>
    <xf numFmtId="0" fontId="5" fillId="0" borderId="16" xfId="0" applyFont="1" applyBorder="1">
      <alignment vertical="center"/>
    </xf>
    <xf numFmtId="0" fontId="6" fillId="3" borderId="6" xfId="0" applyFont="1" applyFill="1" applyBorder="1" applyAlignment="1">
      <alignment horizontal="distributed" vertical="center" indent="1"/>
    </xf>
    <xf numFmtId="0" fontId="5" fillId="3" borderId="16" xfId="0" applyFont="1" applyFill="1" applyBorder="1" applyAlignment="1">
      <alignment horizontal="distributed" vertical="center" indent="1"/>
    </xf>
    <xf numFmtId="0" fontId="5" fillId="3" borderId="22" xfId="0" applyFont="1" applyFill="1" applyBorder="1" applyAlignment="1">
      <alignment horizontal="distributed" vertical="center" indent="1"/>
    </xf>
    <xf numFmtId="0" fontId="6" fillId="3" borderId="16" xfId="0" applyFont="1" applyFill="1" applyBorder="1" applyAlignment="1">
      <alignment horizontal="distributed" vertical="center" indent="6"/>
    </xf>
    <xf numFmtId="0" fontId="5" fillId="3" borderId="16" xfId="0" applyFont="1" applyFill="1" applyBorder="1" applyAlignment="1">
      <alignment horizontal="distributed" vertical="center" indent="6"/>
    </xf>
    <xf numFmtId="0" fontId="5" fillId="3" borderId="22" xfId="0" applyFont="1" applyFill="1" applyBorder="1" applyAlignment="1">
      <alignment horizontal="distributed" vertical="center" indent="6"/>
    </xf>
    <xf numFmtId="0" fontId="6" fillId="3" borderId="7" xfId="0" applyFont="1" applyFill="1" applyBorder="1" applyAlignment="1">
      <alignment horizontal="distributed" vertical="center" indent="10"/>
    </xf>
    <xf numFmtId="0" fontId="6" fillId="4" borderId="21" xfId="0" applyFont="1" applyFill="1" applyBorder="1" applyAlignment="1">
      <alignment horizontal="distributed" vertical="center" indent="1"/>
    </xf>
    <xf numFmtId="0" fontId="6" fillId="0" borderId="20" xfId="0" applyFont="1" applyBorder="1">
      <alignment vertical="center"/>
    </xf>
    <xf numFmtId="0" fontId="5" fillId="0" borderId="7" xfId="0" applyFont="1" applyBorder="1" applyAlignment="1">
      <alignment horizontal="center" vertical="center"/>
    </xf>
    <xf numFmtId="0" fontId="6" fillId="4" borderId="7" xfId="0" applyFont="1" applyFill="1" applyBorder="1" applyAlignment="1">
      <alignment horizontal="distributed" vertical="center" indent="1"/>
    </xf>
    <xf numFmtId="0" fontId="6" fillId="0" borderId="7" xfId="0" applyFont="1" applyBorder="1" applyAlignment="1">
      <alignment horizontal="left" vertical="center" indent="1"/>
    </xf>
    <xf numFmtId="0" fontId="6" fillId="3" borderId="7" xfId="0" applyFont="1" applyFill="1" applyBorder="1" applyAlignment="1">
      <alignment horizontal="center" vertical="center"/>
    </xf>
    <xf numFmtId="0" fontId="6" fillId="0" borderId="24" xfId="0" applyFont="1" applyBorder="1" applyAlignment="1">
      <alignment vertical="center" textRotation="255"/>
    </xf>
    <xf numFmtId="0" fontId="6" fillId="0" borderId="21" xfId="0" applyFont="1" applyBorder="1" applyAlignment="1">
      <alignment vertical="center" textRotation="255"/>
    </xf>
    <xf numFmtId="0" fontId="41" fillId="0" borderId="0" xfId="0" applyFont="1" applyFill="1" applyBorder="1" applyAlignment="1">
      <alignment horizontal="left" vertical="center"/>
    </xf>
    <xf numFmtId="0" fontId="5" fillId="3" borderId="0" xfId="1" applyFont="1" applyFill="1" applyBorder="1" applyAlignment="1">
      <alignment horizontal="right" vertical="top"/>
    </xf>
    <xf numFmtId="0" fontId="22" fillId="3" borderId="0" xfId="1" applyFont="1" applyFill="1" applyBorder="1" applyAlignment="1">
      <alignment horizontal="right" vertical="top"/>
    </xf>
    <xf numFmtId="0" fontId="5" fillId="0" borderId="32" xfId="1" applyFont="1" applyBorder="1" applyAlignment="1">
      <alignment horizontal="center" vertical="center"/>
    </xf>
    <xf numFmtId="0" fontId="15" fillId="0" borderId="47" xfId="1" applyFont="1" applyFill="1" applyBorder="1" applyAlignment="1">
      <alignment horizontal="center" vertical="center" wrapText="1"/>
    </xf>
    <xf numFmtId="0" fontId="15" fillId="0" borderId="5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53" xfId="1" applyFont="1" applyFill="1" applyBorder="1" applyAlignment="1">
      <alignment horizontal="center" vertical="center" wrapText="1"/>
    </xf>
    <xf numFmtId="0" fontId="15" fillId="0" borderId="60" xfId="1" applyFont="1" applyFill="1" applyBorder="1" applyAlignment="1">
      <alignment horizontal="center" vertical="center" wrapText="1"/>
    </xf>
    <xf numFmtId="0" fontId="15" fillId="0" borderId="27" xfId="1" applyFont="1" applyFill="1" applyBorder="1" applyAlignment="1">
      <alignment horizontal="center" vertical="center" wrapText="1"/>
    </xf>
    <xf numFmtId="0" fontId="15" fillId="0" borderId="49" xfId="1" applyFont="1" applyFill="1" applyBorder="1" applyAlignment="1">
      <alignment horizontal="center" vertical="center" wrapText="1"/>
    </xf>
    <xf numFmtId="0" fontId="15" fillId="0" borderId="29" xfId="1" applyFont="1" applyFill="1" applyBorder="1" applyAlignment="1">
      <alignment horizontal="center" vertical="center" wrapText="1"/>
    </xf>
    <xf numFmtId="0" fontId="15" fillId="0" borderId="59" xfId="1" applyFont="1" applyFill="1" applyBorder="1" applyAlignment="1">
      <alignment horizontal="center" vertical="center" wrapText="1"/>
    </xf>
    <xf numFmtId="0" fontId="15" fillId="0" borderId="19" xfId="1" applyFont="1" applyFill="1" applyBorder="1" applyAlignment="1">
      <alignment horizontal="center" vertical="center" wrapText="1"/>
    </xf>
    <xf numFmtId="178" fontId="5" fillId="0" borderId="9" xfId="1" applyNumberFormat="1" applyFont="1" applyFill="1" applyBorder="1" applyAlignment="1">
      <alignment horizontal="center" vertical="center"/>
    </xf>
    <xf numFmtId="178" fontId="5" fillId="0" borderId="26" xfId="1" applyNumberFormat="1" applyFont="1" applyFill="1" applyBorder="1" applyAlignment="1">
      <alignment horizontal="center" vertical="center"/>
    </xf>
    <xf numFmtId="178" fontId="5" fillId="0" borderId="17" xfId="1" applyNumberFormat="1" applyFont="1" applyFill="1" applyBorder="1" applyAlignment="1">
      <alignment horizontal="center" vertical="center"/>
    </xf>
    <xf numFmtId="178" fontId="5" fillId="0" borderId="28" xfId="1" applyNumberFormat="1" applyFont="1" applyFill="1" applyBorder="1" applyAlignment="1">
      <alignment horizontal="center" vertical="center"/>
    </xf>
    <xf numFmtId="9" fontId="5" fillId="5" borderId="54" xfId="4" applyFont="1" applyFill="1" applyBorder="1" applyAlignment="1">
      <alignment horizontal="center" vertical="center"/>
    </xf>
    <xf numFmtId="9" fontId="5" fillId="5" borderId="55" xfId="4" applyFont="1" applyFill="1" applyBorder="1" applyAlignment="1">
      <alignment horizontal="center" vertical="center"/>
    </xf>
    <xf numFmtId="9" fontId="5" fillId="5" borderId="56" xfId="4" applyFont="1" applyFill="1" applyBorder="1" applyAlignment="1">
      <alignment horizontal="center" vertical="center"/>
    </xf>
    <xf numFmtId="178" fontId="5" fillId="0" borderId="49" xfId="1" applyNumberFormat="1" applyFont="1" applyFill="1" applyBorder="1" applyAlignment="1">
      <alignment horizontal="center" vertical="center"/>
    </xf>
    <xf numFmtId="0" fontId="5" fillId="0" borderId="17" xfId="1" applyFont="1" applyFill="1" applyBorder="1" applyAlignment="1">
      <alignment horizontal="center" vertical="center"/>
    </xf>
    <xf numFmtId="0" fontId="5" fillId="0" borderId="28"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58" xfId="1" applyFont="1" applyFill="1" applyBorder="1" applyAlignment="1">
      <alignment horizontal="center" vertical="center"/>
    </xf>
    <xf numFmtId="0" fontId="5" fillId="0" borderId="67" xfId="1" applyFont="1" applyBorder="1" applyAlignment="1">
      <alignment horizontal="center" vertical="center"/>
    </xf>
    <xf numFmtId="0" fontId="5" fillId="0" borderId="68" xfId="1" applyFont="1" applyBorder="1" applyAlignment="1">
      <alignment horizontal="center" vertical="center"/>
    </xf>
    <xf numFmtId="0" fontId="5" fillId="0" borderId="49" xfId="1" applyFont="1" applyBorder="1" applyAlignment="1">
      <alignment horizontal="center" vertical="center"/>
    </xf>
    <xf numFmtId="0" fontId="5" fillId="0" borderId="29" xfId="1" applyFont="1" applyBorder="1" applyAlignment="1">
      <alignment horizontal="center" vertical="center"/>
    </xf>
    <xf numFmtId="0" fontId="5" fillId="0" borderId="50" xfId="1" applyFont="1" applyBorder="1" applyAlignment="1">
      <alignment horizontal="center" vertical="center"/>
    </xf>
    <xf numFmtId="0" fontId="5" fillId="0" borderId="57" xfId="1" applyFont="1" applyBorder="1" applyAlignment="1">
      <alignment horizontal="center" vertical="center"/>
    </xf>
    <xf numFmtId="0" fontId="15" fillId="0" borderId="60" xfId="1" applyNumberFormat="1" applyFont="1" applyFill="1" applyBorder="1" applyAlignment="1" applyProtection="1">
      <alignment horizontal="center" vertical="center"/>
    </xf>
    <xf numFmtId="0" fontId="15" fillId="0" borderId="27" xfId="1" applyNumberFormat="1" applyFont="1" applyFill="1" applyBorder="1" applyAlignment="1" applyProtection="1">
      <alignment horizontal="center" vertical="center"/>
    </xf>
    <xf numFmtId="0" fontId="15" fillId="0" borderId="49" xfId="1" applyNumberFormat="1" applyFont="1" applyFill="1" applyBorder="1" applyAlignment="1" applyProtection="1">
      <alignment horizontal="center" vertical="center"/>
    </xf>
    <xf numFmtId="0" fontId="15" fillId="0" borderId="29" xfId="1" applyNumberFormat="1" applyFont="1" applyFill="1" applyBorder="1" applyAlignment="1" applyProtection="1">
      <alignment horizontal="center" vertical="center"/>
    </xf>
    <xf numFmtId="0" fontId="15" fillId="0" borderId="61" xfId="1" applyNumberFormat="1" applyFont="1" applyFill="1" applyBorder="1" applyAlignment="1" applyProtection="1">
      <alignment horizontal="center" vertical="center"/>
    </xf>
    <xf numFmtId="0" fontId="15" fillId="0" borderId="62" xfId="1" applyNumberFormat="1" applyFont="1" applyFill="1" applyBorder="1" applyAlignment="1" applyProtection="1">
      <alignment horizontal="center" vertical="center"/>
    </xf>
    <xf numFmtId="0" fontId="5" fillId="0" borderId="9"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49" xfId="1" applyFont="1" applyFill="1" applyBorder="1" applyAlignment="1">
      <alignment horizontal="center" vertical="center"/>
    </xf>
    <xf numFmtId="0" fontId="5" fillId="0" borderId="65" xfId="1" applyFont="1" applyFill="1" applyBorder="1" applyAlignment="1">
      <alignment horizontal="center" vertical="center"/>
    </xf>
    <xf numFmtId="0" fontId="5" fillId="0" borderId="66" xfId="1" applyFont="1" applyFill="1" applyBorder="1" applyAlignment="1">
      <alignment horizontal="center" vertical="center"/>
    </xf>
    <xf numFmtId="0" fontId="5" fillId="0" borderId="32" xfId="1" applyFont="1" applyBorder="1" applyAlignment="1">
      <alignment horizontal="right" vertical="center"/>
    </xf>
    <xf numFmtId="178" fontId="5" fillId="0" borderId="25" xfId="1" applyNumberFormat="1" applyFont="1" applyFill="1" applyBorder="1" applyAlignment="1">
      <alignment horizontal="left" vertical="center" wrapText="1"/>
    </xf>
    <xf numFmtId="178" fontId="5" fillId="0" borderId="26" xfId="1" applyNumberFormat="1" applyFont="1" applyFill="1" applyBorder="1" applyAlignment="1">
      <alignment horizontal="left" vertical="center" wrapText="1"/>
    </xf>
    <xf numFmtId="178" fontId="5" fillId="0" borderId="0" xfId="1" applyNumberFormat="1" applyFont="1" applyFill="1" applyBorder="1" applyAlignment="1">
      <alignment horizontal="left" vertical="center" wrapText="1"/>
    </xf>
    <xf numFmtId="178" fontId="5" fillId="0" borderId="28" xfId="1" applyNumberFormat="1" applyFont="1" applyFill="1" applyBorder="1" applyAlignment="1">
      <alignment horizontal="left" vertical="center" wrapText="1"/>
    </xf>
    <xf numFmtId="178" fontId="5" fillId="0" borderId="18" xfId="1" applyNumberFormat="1" applyFont="1" applyFill="1" applyBorder="1" applyAlignment="1">
      <alignment horizontal="left" vertical="center" wrapText="1"/>
    </xf>
    <xf numFmtId="178" fontId="5" fillId="0" borderId="58" xfId="1" applyNumberFormat="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28" xfId="1" applyFont="1" applyFill="1" applyBorder="1" applyAlignment="1">
      <alignment horizontal="left" vertical="center" wrapText="1"/>
    </xf>
    <xf numFmtId="0" fontId="5" fillId="0" borderId="18" xfId="1" applyFont="1" applyFill="1" applyBorder="1" applyAlignment="1">
      <alignment horizontal="left" vertical="center" wrapText="1"/>
    </xf>
    <xf numFmtId="0" fontId="5" fillId="0" borderId="58" xfId="1" applyFont="1" applyFill="1" applyBorder="1" applyAlignment="1">
      <alignment horizontal="left" vertical="center" wrapText="1"/>
    </xf>
    <xf numFmtId="0" fontId="5" fillId="0" borderId="0" xfId="0" applyFont="1" applyAlignment="1">
      <alignment horizontal="right" vertical="center"/>
    </xf>
    <xf numFmtId="0" fontId="2" fillId="0" borderId="0" xfId="0" applyFont="1"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0" xfId="0" applyBorder="1" applyAlignment="1">
      <alignment horizontal="left" vertical="center"/>
    </xf>
    <xf numFmtId="0" fontId="0" fillId="0" borderId="21" xfId="0" applyBorder="1" applyAlignment="1">
      <alignment horizontal="left" vertical="center"/>
    </xf>
    <xf numFmtId="0" fontId="0" fillId="0" borderId="81"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center" vertical="center"/>
    </xf>
    <xf numFmtId="0" fontId="0" fillId="0" borderId="81" xfId="0" applyBorder="1" applyAlignment="1">
      <alignment horizontal="center"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22" xfId="0" applyBorder="1" applyAlignment="1">
      <alignment horizontal="left"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21" fillId="0" borderId="32" xfId="0" applyFont="1" applyBorder="1" applyAlignment="1">
      <alignment horizontal="right" vertical="center"/>
    </xf>
    <xf numFmtId="0" fontId="0" fillId="0" borderId="85" xfId="0" applyBorder="1" applyAlignment="1">
      <alignment horizontal="left" vertical="center"/>
    </xf>
    <xf numFmtId="0" fontId="0" fillId="0" borderId="83" xfId="0" applyBorder="1" applyAlignment="1">
      <alignment horizontal="left" vertical="center"/>
    </xf>
    <xf numFmtId="0" fontId="0" fillId="0" borderId="84" xfId="0" applyBorder="1" applyAlignment="1">
      <alignment horizontal="left" vertical="center"/>
    </xf>
    <xf numFmtId="0" fontId="15" fillId="0" borderId="0" xfId="0" applyFont="1" applyBorder="1" applyAlignment="1">
      <alignment horizontal="left"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3" fillId="0" borderId="48" xfId="0" applyFont="1" applyBorder="1" applyAlignment="1">
      <alignment horizontal="left" vertical="center"/>
    </xf>
    <xf numFmtId="0" fontId="14" fillId="0" borderId="48" xfId="0" applyFont="1" applyBorder="1" applyAlignment="1">
      <alignment horizontal="left" vertical="center"/>
    </xf>
    <xf numFmtId="0" fontId="12" fillId="0" borderId="0" xfId="0" applyFont="1" applyAlignment="1">
      <alignment horizontal="left" vertical="center" shrinkToFit="1"/>
    </xf>
    <xf numFmtId="0" fontId="15" fillId="0" borderId="0" xfId="0" applyFont="1" applyAlignment="1">
      <alignment horizontal="left" vertical="center"/>
    </xf>
    <xf numFmtId="0" fontId="15" fillId="0" borderId="0" xfId="0" applyFont="1" applyBorder="1" applyAlignment="1">
      <alignment horizontal="left" vertical="center" wrapText="1"/>
    </xf>
    <xf numFmtId="0" fontId="21" fillId="0" borderId="0" xfId="0" applyFont="1" applyBorder="1" applyAlignment="1">
      <alignment horizontal="right" vertical="center"/>
    </xf>
    <xf numFmtId="0" fontId="15" fillId="0" borderId="0" xfId="0" applyFont="1" applyFill="1" applyBorder="1" applyAlignment="1">
      <alignment horizontal="left" vertical="center" wrapText="1"/>
    </xf>
    <xf numFmtId="0" fontId="0" fillId="0" borderId="1" xfId="0" applyBorder="1" applyAlignment="1">
      <alignment horizontal="center" vertical="center" textRotation="255"/>
    </xf>
    <xf numFmtId="0" fontId="0" fillId="0" borderId="5" xfId="0" applyBorder="1" applyAlignment="1">
      <alignment horizontal="center" vertical="center" textRotation="255"/>
    </xf>
    <xf numFmtId="0" fontId="0" fillId="0" borderId="12" xfId="0" applyBorder="1" applyAlignment="1">
      <alignment horizontal="center" vertical="center" textRotation="255"/>
    </xf>
    <xf numFmtId="0" fontId="18" fillId="0" borderId="80"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12" xfId="0" applyFont="1" applyBorder="1" applyAlignment="1">
      <alignment horizontal="center" vertical="center" textRotation="255"/>
    </xf>
    <xf numFmtId="0" fontId="15" fillId="0" borderId="0" xfId="0" applyFont="1" applyBorder="1" applyAlignment="1">
      <alignment vertical="center" wrapText="1"/>
    </xf>
    <xf numFmtId="0" fontId="14" fillId="0" borderId="0" xfId="0" applyFont="1" applyBorder="1" applyAlignment="1">
      <alignment horizontal="left" vertical="center"/>
    </xf>
    <xf numFmtId="0" fontId="14" fillId="0" borderId="0" xfId="0" applyFont="1" applyBorder="1" applyAlignment="1">
      <alignment horizontal="left" vertical="center" wrapText="1"/>
    </xf>
    <xf numFmtId="0" fontId="5" fillId="0" borderId="18" xfId="0" applyFont="1" applyBorder="1" applyAlignment="1">
      <alignment horizontal="right"/>
    </xf>
    <xf numFmtId="0" fontId="5" fillId="0" borderId="10" xfId="0" applyFont="1" applyBorder="1" applyAlignment="1">
      <alignment horizontal="center" vertical="center"/>
    </xf>
    <xf numFmtId="0" fontId="5" fillId="0" borderId="21" xfId="0" applyFont="1" applyBorder="1" applyAlignment="1">
      <alignment horizontal="center" vertical="center"/>
    </xf>
    <xf numFmtId="0" fontId="5" fillId="0" borderId="1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4" xfId="0" applyFont="1" applyBorder="1" applyAlignment="1">
      <alignment horizontal="center" vertical="center" wrapText="1"/>
    </xf>
    <xf numFmtId="0" fontId="21" fillId="0" borderId="0" xfId="0" applyFont="1" applyBorder="1" applyAlignment="1">
      <alignment horizontal="left" vertical="center"/>
    </xf>
    <xf numFmtId="0" fontId="5" fillId="0" borderId="7" xfId="0" applyFont="1" applyBorder="1" applyAlignment="1">
      <alignment horizontal="center" vertical="center" wrapText="1"/>
    </xf>
    <xf numFmtId="0" fontId="5" fillId="0" borderId="0" xfId="0" applyFont="1" applyBorder="1" applyAlignment="1">
      <alignment horizontal="left" vertical="center"/>
    </xf>
    <xf numFmtId="0" fontId="21" fillId="0" borderId="18" xfId="0" applyFont="1" applyBorder="1" applyAlignment="1">
      <alignment horizontal="left" vertical="center"/>
    </xf>
    <xf numFmtId="0" fontId="15" fillId="0" borderId="0" xfId="0" applyFont="1" applyAlignment="1">
      <alignment horizontal="left" vertical="center" wrapText="1"/>
    </xf>
    <xf numFmtId="0" fontId="5" fillId="0" borderId="24" xfId="0" applyFont="1" applyBorder="1" applyAlignment="1">
      <alignment horizontal="center" vertical="center"/>
    </xf>
    <xf numFmtId="0" fontId="5" fillId="0" borderId="3" xfId="0" applyFont="1" applyBorder="1" applyAlignment="1">
      <alignment horizontal="center" vertical="center" wrapText="1"/>
    </xf>
    <xf numFmtId="0" fontId="5" fillId="0" borderId="25" xfId="0" applyFont="1" applyBorder="1" applyAlignment="1">
      <alignment horizontal="left" vertical="center"/>
    </xf>
    <xf numFmtId="0" fontId="21" fillId="4" borderId="0" xfId="0" applyFont="1" applyFill="1" applyAlignment="1">
      <alignment horizontal="left" vertical="center"/>
    </xf>
    <xf numFmtId="0" fontId="5" fillId="4" borderId="18" xfId="0" applyFont="1" applyFill="1" applyBorder="1" applyAlignment="1">
      <alignment horizontal="left" vertical="center"/>
    </xf>
    <xf numFmtId="0" fontId="33" fillId="4" borderId="0" xfId="0" applyFont="1" applyFill="1" applyAlignment="1">
      <alignment horizontal="left" vertical="center"/>
    </xf>
    <xf numFmtId="0" fontId="5" fillId="4" borderId="25" xfId="0" applyFont="1" applyFill="1" applyBorder="1" applyAlignment="1">
      <alignment horizontal="left" vertical="center" wrapText="1"/>
    </xf>
  </cellXfs>
  <cellStyles count="5">
    <cellStyle name="パーセント" xfId="4" builtinId="5"/>
    <cellStyle name="パーセント 2" xfId="3"/>
    <cellStyle name="標準" xfId="0" builtinId="0"/>
    <cellStyle name="標準 2" xfId="1"/>
    <cellStyle name="標準_大学評価申請大学一覧表データ様式" xfId="2"/>
  </cellStyles>
  <dxfs count="28">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22</xdr:col>
      <xdr:colOff>85712</xdr:colOff>
      <xdr:row>40</xdr:row>
      <xdr:rowOff>218959</xdr:rowOff>
    </xdr:from>
    <xdr:ext cx="2124081" cy="695557"/>
    <xdr:sp macro="" textlink="">
      <xdr:nvSpPr>
        <xdr:cNvPr id="3" name="四角形吹き出し 2">
          <a:extLst>
            <a:ext uri="{FF2B5EF4-FFF2-40B4-BE49-F238E27FC236}">
              <a16:creationId xmlns:a16="http://schemas.microsoft.com/office/drawing/2014/main" id="{00000000-0008-0000-0300-000005000000}"/>
            </a:ext>
          </a:extLst>
        </xdr:cNvPr>
        <xdr:cNvSpPr/>
      </xdr:nvSpPr>
      <xdr:spPr>
        <a:xfrm flipH="1">
          <a:off x="3609962" y="8943859"/>
          <a:ext cx="2124081" cy="695557"/>
        </a:xfrm>
        <a:prstGeom prst="wedgeRectCallout">
          <a:avLst>
            <a:gd name="adj1" fmla="val 69225"/>
            <a:gd name="adj2" fmla="val -438"/>
          </a:avLst>
        </a:prstGeom>
        <a:ln w="15875"/>
      </xdr:spPr>
      <xdr:style>
        <a:lnRef idx="2">
          <a:schemeClr val="dk1"/>
        </a:lnRef>
        <a:fillRef idx="1">
          <a:schemeClr val="lt1"/>
        </a:fillRef>
        <a:effectRef idx="0">
          <a:schemeClr val="dk1"/>
        </a:effectRef>
        <a:fontRef idx="minor">
          <a:schemeClr val="dk1"/>
        </a:fontRef>
      </xdr:style>
      <xdr:txBody>
        <a:bodyPr vertOverflow="clip" horzOverflow="clip" lIns="72000" tIns="72000" rIns="72000" bIns="72000" rtlCol="0" anchor="ctr">
          <a:spAutoFit/>
        </a:bodyPr>
        <a:lstStyle/>
        <a:p>
          <a:pPr algn="l"/>
          <a:r>
            <a:rPr kumimoji="1" lang="ja-JP" altLang="en-US" sz="1100">
              <a:solidFill>
                <a:sysClr val="windowText" lastClr="000000"/>
              </a:solidFill>
            </a:rPr>
            <a:t>校地・校舎の「基準面積」は</a:t>
          </a:r>
          <a:r>
            <a:rPr kumimoji="1" lang="ja-JP" altLang="ja-JP" sz="1100">
              <a:solidFill>
                <a:sysClr val="windowText" lastClr="000000"/>
              </a:solidFill>
              <a:effectLst/>
              <a:latin typeface="+mn-lt"/>
              <a:ea typeface="+mn-ea"/>
              <a:cs typeface="+mn-cs"/>
            </a:rPr>
            <a:t>必ず記入してください（数字を記入すると</a:t>
          </a:r>
          <a:r>
            <a:rPr kumimoji="1" lang="ja-JP" altLang="en-US" sz="1100">
              <a:solidFill>
                <a:sysClr val="windowText" lastClr="000000"/>
              </a:solidFill>
              <a:effectLst/>
              <a:latin typeface="+mn-lt"/>
              <a:ea typeface="+mn-ea"/>
              <a:cs typeface="+mn-cs"/>
            </a:rPr>
            <a:t>様式の</a:t>
          </a:r>
          <a:r>
            <a:rPr kumimoji="1" lang="ja-JP" altLang="ja-JP" sz="1100">
              <a:solidFill>
                <a:sysClr val="windowText" lastClr="000000"/>
              </a:solidFill>
              <a:effectLst/>
              <a:latin typeface="+mn-lt"/>
              <a:ea typeface="+mn-ea"/>
              <a:cs typeface="+mn-cs"/>
            </a:rPr>
            <a:t>マーカーは消えます）。</a:t>
          </a:r>
          <a:endParaRPr kumimoji="1" lang="en-US" altLang="ja-JP" sz="1100">
            <a:solidFill>
              <a:sysClr val="windowText" lastClr="000000"/>
            </a:solidFill>
          </a:endParaRPr>
        </a:p>
      </xdr:txBody>
    </xdr:sp>
    <xdr:clientData/>
  </xdr:oneCellAnchor>
  <xdr:twoCellAnchor>
    <xdr:from>
      <xdr:col>3</xdr:col>
      <xdr:colOff>180975</xdr:colOff>
      <xdr:row>1</xdr:row>
      <xdr:rowOff>219075</xdr:rowOff>
    </xdr:from>
    <xdr:to>
      <xdr:col>11</xdr:col>
      <xdr:colOff>57149</xdr:colOff>
      <xdr:row>4</xdr:row>
      <xdr:rowOff>130175</xdr:rowOff>
    </xdr:to>
    <xdr:sp macro="" textlink="">
      <xdr:nvSpPr>
        <xdr:cNvPr id="4" name="角丸四角形 3">
          <a:extLst>
            <a:ext uri="{FF2B5EF4-FFF2-40B4-BE49-F238E27FC236}">
              <a16:creationId xmlns:a16="http://schemas.microsoft.com/office/drawing/2014/main" id="{00000000-0008-0000-0300-000006000000}"/>
            </a:ext>
          </a:extLst>
        </xdr:cNvPr>
        <xdr:cNvSpPr/>
      </xdr:nvSpPr>
      <xdr:spPr>
        <a:xfrm>
          <a:off x="752475" y="409575"/>
          <a:ext cx="1400174" cy="787400"/>
        </a:xfrm>
        <a:prstGeom prst="roundRect">
          <a:avLst/>
        </a:prstGeom>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algn="ctr"/>
          <a:r>
            <a:rPr kumimoji="1" lang="ja-JP" altLang="en-US" sz="2400" b="1">
              <a:solidFill>
                <a:sysClr val="windowText" lastClr="000000"/>
              </a:solidFill>
            </a:rPr>
            <a:t>記入例</a:t>
          </a:r>
        </a:p>
      </xdr:txBody>
    </xdr:sp>
    <xdr:clientData/>
  </xdr:twoCellAnchor>
  <xdr:twoCellAnchor editAs="oneCell">
    <xdr:from>
      <xdr:col>13</xdr:col>
      <xdr:colOff>114300</xdr:colOff>
      <xdr:row>16</xdr:row>
      <xdr:rowOff>85725</xdr:rowOff>
    </xdr:from>
    <xdr:to>
      <xdr:col>27</xdr:col>
      <xdr:colOff>114300</xdr:colOff>
      <xdr:row>20</xdr:row>
      <xdr:rowOff>9525</xdr:rowOff>
    </xdr:to>
    <xdr:sp macro="" textlink="">
      <xdr:nvSpPr>
        <xdr:cNvPr id="5" name="四角形吹き出し 4">
          <a:extLst>
            <a:ext uri="{FF2B5EF4-FFF2-40B4-BE49-F238E27FC236}">
              <a16:creationId xmlns:a16="http://schemas.microsoft.com/office/drawing/2014/main" id="{00000000-0008-0000-0300-000008000000}"/>
            </a:ext>
          </a:extLst>
        </xdr:cNvPr>
        <xdr:cNvSpPr/>
      </xdr:nvSpPr>
      <xdr:spPr>
        <a:xfrm>
          <a:off x="2524125" y="3867150"/>
          <a:ext cx="1743075" cy="876300"/>
        </a:xfrm>
        <a:prstGeom prst="wedgeRectCallout">
          <a:avLst>
            <a:gd name="adj1" fmla="val -99883"/>
            <a:gd name="adj2" fmla="val 3560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oAutofit/>
        </a:bodyPr>
        <a:lstStyle/>
        <a:p>
          <a:pPr algn="l"/>
          <a:r>
            <a:rPr kumimoji="1" lang="ja-JP" altLang="en-US" sz="1100">
              <a:solidFill>
                <a:sysClr val="windowText" lastClr="000000"/>
              </a:solidFill>
            </a:rPr>
            <a:t>各表に該当しない欄がある場合でも、削除せず、「</a:t>
          </a:r>
          <a:r>
            <a:rPr kumimoji="1" lang="en-US" altLang="ja-JP" sz="1100">
              <a:solidFill>
                <a:sysClr val="windowText" lastClr="000000"/>
              </a:solidFill>
            </a:rPr>
            <a:t>―</a:t>
          </a:r>
          <a:r>
            <a:rPr kumimoji="1" lang="ja-JP" altLang="en-US" sz="1100">
              <a:solidFill>
                <a:sysClr val="windowText" lastClr="000000"/>
              </a:solidFill>
            </a:rPr>
            <a:t>」を記入してください。</a:t>
          </a:r>
          <a:endParaRPr kumimoji="1" lang="en-US" altLang="ja-JP" sz="1100">
            <a:solidFill>
              <a:sysClr val="windowText" lastClr="000000"/>
            </a:solidFill>
          </a:endParaRPr>
        </a:p>
      </xdr:txBody>
    </xdr:sp>
    <xdr:clientData/>
  </xdr:twoCellAnchor>
  <xdr:twoCellAnchor>
    <xdr:from>
      <xdr:col>41</xdr:col>
      <xdr:colOff>85725</xdr:colOff>
      <xdr:row>25</xdr:row>
      <xdr:rowOff>447675</xdr:rowOff>
    </xdr:from>
    <xdr:to>
      <xdr:col>48</xdr:col>
      <xdr:colOff>76200</xdr:colOff>
      <xdr:row>31</xdr:row>
      <xdr:rowOff>38099</xdr:rowOff>
    </xdr:to>
    <xdr:sp macro="" textlink="">
      <xdr:nvSpPr>
        <xdr:cNvPr id="6" name="円/楕円 8">
          <a:extLst>
            <a:ext uri="{FF2B5EF4-FFF2-40B4-BE49-F238E27FC236}">
              <a16:creationId xmlns:a16="http://schemas.microsoft.com/office/drawing/2014/main" id="{00000000-0008-0000-0300-000009000000}"/>
            </a:ext>
          </a:extLst>
        </xdr:cNvPr>
        <xdr:cNvSpPr/>
      </xdr:nvSpPr>
      <xdr:spPr>
        <a:xfrm>
          <a:off x="6105525" y="5981700"/>
          <a:ext cx="923925" cy="108584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solidFill>
              <a:srgbClr val="FF0000"/>
            </a:solidFill>
          </a:endParaRPr>
        </a:p>
      </xdr:txBody>
    </xdr:sp>
    <xdr:clientData/>
  </xdr:twoCellAnchor>
  <xdr:twoCellAnchor>
    <xdr:from>
      <xdr:col>41</xdr:col>
      <xdr:colOff>95250</xdr:colOff>
      <xdr:row>31</xdr:row>
      <xdr:rowOff>161925</xdr:rowOff>
    </xdr:from>
    <xdr:to>
      <xdr:col>48</xdr:col>
      <xdr:colOff>85726</xdr:colOff>
      <xdr:row>33</xdr:row>
      <xdr:rowOff>38100</xdr:rowOff>
    </xdr:to>
    <xdr:sp macro="" textlink="">
      <xdr:nvSpPr>
        <xdr:cNvPr id="7" name="円/楕円 7">
          <a:extLst>
            <a:ext uri="{FF2B5EF4-FFF2-40B4-BE49-F238E27FC236}">
              <a16:creationId xmlns:a16="http://schemas.microsoft.com/office/drawing/2014/main" id="{00000000-0008-0000-0300-00000B000000}"/>
            </a:ext>
          </a:extLst>
        </xdr:cNvPr>
        <xdr:cNvSpPr/>
      </xdr:nvSpPr>
      <xdr:spPr>
        <a:xfrm>
          <a:off x="6115050" y="7191375"/>
          <a:ext cx="923926"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solidFill>
              <a:srgbClr val="FF0000"/>
            </a:solidFill>
          </a:endParaRPr>
        </a:p>
      </xdr:txBody>
    </xdr:sp>
    <xdr:clientData/>
  </xdr:twoCellAnchor>
  <xdr:oneCellAnchor>
    <xdr:from>
      <xdr:col>49</xdr:col>
      <xdr:colOff>38100</xdr:colOff>
      <xdr:row>27</xdr:row>
      <xdr:rowOff>8205</xdr:rowOff>
    </xdr:from>
    <xdr:ext cx="1697309" cy="878940"/>
    <xdr:sp macro="" textlink="">
      <xdr:nvSpPr>
        <xdr:cNvPr id="8" name="四角形吹き出し 7">
          <a:extLst>
            <a:ext uri="{FF2B5EF4-FFF2-40B4-BE49-F238E27FC236}">
              <a16:creationId xmlns:a16="http://schemas.microsoft.com/office/drawing/2014/main" id="{00000000-0008-0000-0300-00000D000000}"/>
            </a:ext>
          </a:extLst>
        </xdr:cNvPr>
        <xdr:cNvSpPr/>
      </xdr:nvSpPr>
      <xdr:spPr>
        <a:xfrm>
          <a:off x="7124700" y="6275655"/>
          <a:ext cx="1697309" cy="878940"/>
        </a:xfrm>
        <a:prstGeom prst="wedgeRectCallout">
          <a:avLst>
            <a:gd name="adj1" fmla="val -65538"/>
            <a:gd name="adj2" fmla="val -68036"/>
          </a:avLst>
        </a:prstGeom>
        <a:solidFill>
          <a:sysClr val="window" lastClr="FFFFFF"/>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spAutoFit/>
        </a:bodyPr>
        <a:lstStyle/>
        <a:p>
          <a:pPr algn="l"/>
          <a:r>
            <a:rPr kumimoji="1" lang="ja-JP" altLang="en-US" sz="1100" u="sng">
              <a:solidFill>
                <a:sysClr val="windowText" lastClr="000000"/>
              </a:solidFill>
            </a:rPr>
            <a:t>各学科・専攻課程の専任教員の基準数</a:t>
          </a:r>
          <a:r>
            <a:rPr kumimoji="1" lang="ja-JP" altLang="en-US" sz="1100">
              <a:solidFill>
                <a:sysClr val="windowText" lastClr="000000"/>
              </a:solidFill>
            </a:rPr>
            <a:t>（短期大学設置基準　第</a:t>
          </a:r>
          <a:r>
            <a:rPr kumimoji="1" lang="en-US" altLang="ja-JP" sz="1100">
              <a:solidFill>
                <a:sysClr val="windowText" lastClr="000000"/>
              </a:solidFill>
            </a:rPr>
            <a:t>22</a:t>
          </a:r>
          <a:r>
            <a:rPr kumimoji="1" lang="ja-JP" altLang="en-US" sz="1100">
              <a:solidFill>
                <a:sysClr val="windowText" lastClr="000000"/>
              </a:solidFill>
            </a:rPr>
            <a:t>条関係　別表第</a:t>
          </a:r>
          <a:r>
            <a:rPr kumimoji="1" lang="en-US" altLang="ja-JP" sz="1100">
              <a:solidFill>
                <a:sysClr val="windowText" lastClr="000000"/>
              </a:solidFill>
            </a:rPr>
            <a:t>1</a:t>
          </a:r>
          <a:r>
            <a:rPr kumimoji="1" lang="ja-JP" altLang="en-US" sz="1100" baseline="0">
              <a:solidFill>
                <a:sysClr val="windowText" lastClr="000000"/>
              </a:solidFill>
            </a:rPr>
            <a:t>の</a:t>
          </a:r>
          <a:r>
            <a:rPr kumimoji="1" lang="ja-JP" altLang="en-US" sz="1100">
              <a:solidFill>
                <a:sysClr val="windowText" lastClr="000000"/>
              </a:solidFill>
            </a:rPr>
            <a:t>イ）</a:t>
          </a:r>
          <a:endParaRPr kumimoji="1" lang="en-US" altLang="ja-JP" sz="1100">
            <a:solidFill>
              <a:sysClr val="windowText" lastClr="000000"/>
            </a:solidFill>
          </a:endParaRPr>
        </a:p>
      </xdr:txBody>
    </xdr:sp>
    <xdr:clientData/>
  </xdr:oneCellAnchor>
  <xdr:oneCellAnchor>
    <xdr:from>
      <xdr:col>22</xdr:col>
      <xdr:colOff>76200</xdr:colOff>
      <xdr:row>28</xdr:row>
      <xdr:rowOff>37984</xdr:rowOff>
    </xdr:from>
    <xdr:ext cx="2138734" cy="752591"/>
    <xdr:sp macro="" textlink="">
      <xdr:nvSpPr>
        <xdr:cNvPr id="9" name="四角形吹き出し 8">
          <a:extLst>
            <a:ext uri="{FF2B5EF4-FFF2-40B4-BE49-F238E27FC236}">
              <a16:creationId xmlns:a16="http://schemas.microsoft.com/office/drawing/2014/main" id="{00000000-0008-0000-0300-00000E000000}"/>
            </a:ext>
          </a:extLst>
        </xdr:cNvPr>
        <xdr:cNvSpPr/>
      </xdr:nvSpPr>
      <xdr:spPr>
        <a:xfrm>
          <a:off x="3600450" y="6495934"/>
          <a:ext cx="2138734" cy="752591"/>
        </a:xfrm>
        <a:prstGeom prst="wedgeRectCallout">
          <a:avLst>
            <a:gd name="adj1" fmla="val 65407"/>
            <a:gd name="adj2" fmla="val 41874"/>
          </a:avLst>
        </a:prstGeom>
        <a:solidFill>
          <a:sysClr val="window" lastClr="FFFFFF"/>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36000" bIns="72000" rtlCol="0" anchor="ctr">
          <a:noAutofit/>
        </a:bodyPr>
        <a:lstStyle/>
        <a:p>
          <a:pPr algn="l"/>
          <a:r>
            <a:rPr kumimoji="1" lang="ja-JP" altLang="en-US" sz="1100" u="sng">
              <a:solidFill>
                <a:sysClr val="windowText" lastClr="000000"/>
              </a:solidFill>
            </a:rPr>
            <a:t>大学全体の入学定員に応じた専任教員の基準数</a:t>
          </a:r>
          <a:r>
            <a:rPr kumimoji="1" lang="ja-JP" altLang="en-US" sz="1100">
              <a:solidFill>
                <a:sysClr val="windowText" lastClr="000000"/>
              </a:solidFill>
            </a:rPr>
            <a:t>（短期大学設置基準　第</a:t>
          </a:r>
          <a:r>
            <a:rPr kumimoji="1" lang="en-US" altLang="ja-JP" sz="1100">
              <a:solidFill>
                <a:sysClr val="windowText" lastClr="000000"/>
              </a:solidFill>
            </a:rPr>
            <a:t>22</a:t>
          </a:r>
          <a:r>
            <a:rPr kumimoji="1" lang="ja-JP" altLang="en-US" sz="1100">
              <a:solidFill>
                <a:sysClr val="windowText" lastClr="000000"/>
              </a:solidFill>
            </a:rPr>
            <a:t>条関係　別表第</a:t>
          </a:r>
          <a:r>
            <a:rPr kumimoji="1" lang="en-US" altLang="ja-JP" sz="1100">
              <a:solidFill>
                <a:sysClr val="windowText" lastClr="000000"/>
              </a:solidFill>
            </a:rPr>
            <a:t>1</a:t>
          </a:r>
          <a:r>
            <a:rPr kumimoji="1" lang="ja-JP" altLang="en-US" sz="1100">
              <a:solidFill>
                <a:sysClr val="windowText" lastClr="000000"/>
              </a:solidFill>
            </a:rPr>
            <a:t>のロ）</a:t>
          </a:r>
          <a:endParaRPr kumimoji="1" lang="en-US" altLang="ja-JP" sz="1100">
            <a:solidFill>
              <a:sysClr val="windowText" lastClr="000000"/>
            </a:solidFill>
          </a:endParaRPr>
        </a:p>
      </xdr:txBody>
    </xdr:sp>
    <xdr:clientData/>
  </xdr:oneCellAnchor>
  <xdr:oneCellAnchor>
    <xdr:from>
      <xdr:col>57</xdr:col>
      <xdr:colOff>114300</xdr:colOff>
      <xdr:row>17</xdr:row>
      <xdr:rowOff>128542</xdr:rowOff>
    </xdr:from>
    <xdr:ext cx="2295524" cy="878940"/>
    <xdr:sp macro="" textlink="">
      <xdr:nvSpPr>
        <xdr:cNvPr id="10" name="四角形吹き出し 9">
          <a:extLst>
            <a:ext uri="{FF2B5EF4-FFF2-40B4-BE49-F238E27FC236}">
              <a16:creationId xmlns:a16="http://schemas.microsoft.com/office/drawing/2014/main" id="{00000000-0008-0000-0300-00000F000000}"/>
            </a:ext>
          </a:extLst>
        </xdr:cNvPr>
        <xdr:cNvSpPr/>
      </xdr:nvSpPr>
      <xdr:spPr>
        <a:xfrm>
          <a:off x="8410575" y="4100467"/>
          <a:ext cx="2295524" cy="878940"/>
        </a:xfrm>
        <a:prstGeom prst="wedgeRectCallout">
          <a:avLst>
            <a:gd name="adj1" fmla="val -34002"/>
            <a:gd name="adj2" fmla="val 89608"/>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spAutoFit/>
        </a:bodyPr>
        <a:lstStyle/>
        <a:p>
          <a:pPr algn="l"/>
          <a:r>
            <a:rPr kumimoji="1" lang="ja-JP" altLang="en-US" sz="1100">
              <a:solidFill>
                <a:sysClr val="windowText" lastClr="000000"/>
              </a:solidFill>
            </a:rPr>
            <a:t>当該学科を担当する他学科の専任教員は「非常勤教員」の欄に含めないでください（注７）。</a:t>
          </a:r>
          <a:r>
            <a:rPr kumimoji="0" lang="ja-JP" altLang="en-US" sz="1100" b="0" i="0" u="none" strike="noStrike">
              <a:solidFill>
                <a:sysClr val="windowText" lastClr="000000"/>
              </a:solidFill>
              <a:effectLst/>
              <a:latin typeface="+mn-lt"/>
              <a:ea typeface="+mn-ea"/>
              <a:cs typeface="+mn-cs"/>
            </a:rPr>
            <a:t>　</a:t>
          </a:r>
          <a:r>
            <a:rPr kumimoji="1" lang="ja-JP" altLang="en-US" sz="1100">
              <a:solidFill>
                <a:sysClr val="windowText" lastClr="000000"/>
              </a:solidFill>
            </a:rPr>
            <a:t>ただし、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併設大学所属教員は含めてください。</a:t>
          </a:r>
          <a:endParaRPr kumimoji="1" lang="en-US" altLang="ja-JP" sz="1100">
            <a:solidFill>
              <a:sysClr val="windowText" lastClr="000000"/>
            </a:solidFill>
          </a:endParaRPr>
        </a:p>
      </xdr:txBody>
    </xdr:sp>
    <xdr:clientData/>
  </xdr:oneCellAnchor>
  <xdr:oneCellAnchor>
    <xdr:from>
      <xdr:col>57</xdr:col>
      <xdr:colOff>28575</xdr:colOff>
      <xdr:row>32</xdr:row>
      <xdr:rowOff>152400</xdr:rowOff>
    </xdr:from>
    <xdr:ext cx="2209799" cy="910503"/>
    <xdr:sp macro="" textlink="">
      <xdr:nvSpPr>
        <xdr:cNvPr id="11" name="四角形吹き出し 10">
          <a:extLst>
            <a:ext uri="{FF2B5EF4-FFF2-40B4-BE49-F238E27FC236}">
              <a16:creationId xmlns:a16="http://schemas.microsoft.com/office/drawing/2014/main" id="{00000000-0008-0000-0300-000011000000}"/>
            </a:ext>
          </a:extLst>
        </xdr:cNvPr>
        <xdr:cNvSpPr/>
      </xdr:nvSpPr>
      <xdr:spPr>
        <a:xfrm>
          <a:off x="8324850" y="7400925"/>
          <a:ext cx="2209799" cy="910503"/>
        </a:xfrm>
        <a:prstGeom prst="wedgeRectCallout">
          <a:avLst>
            <a:gd name="adj1" fmla="val 10048"/>
            <a:gd name="adj2" fmla="val -7848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72000" rIns="72000" bIns="72000" rtlCol="0" anchor="ctr">
          <a:spAutoFit/>
        </a:bodyPr>
        <a:lstStyle/>
        <a:p>
          <a:pPr algn="l"/>
          <a:r>
            <a:rPr kumimoji="1" lang="ja-JP" altLang="en-US" sz="1100">
              <a:solidFill>
                <a:sysClr val="windowText" lastClr="000000"/>
              </a:solidFill>
            </a:rPr>
            <a:t>備考欄には、当該学科の種類（短期大学設置基準　第</a:t>
          </a:r>
          <a:r>
            <a:rPr kumimoji="1" lang="en-US" altLang="ja-JP" sz="1100">
              <a:solidFill>
                <a:sysClr val="windowText" lastClr="000000"/>
              </a:solidFill>
            </a:rPr>
            <a:t>22</a:t>
          </a:r>
          <a:r>
            <a:rPr kumimoji="1" lang="ja-JP" altLang="en-US" sz="1100">
              <a:solidFill>
                <a:sysClr val="windowText" lastClr="000000"/>
              </a:solidFill>
            </a:rPr>
            <a:t>条　</a:t>
          </a:r>
          <a:r>
            <a:rPr kumimoji="1" lang="ja-JP" altLang="en-US" sz="1100" u="sng">
              <a:solidFill>
                <a:sysClr val="windowText" lastClr="000000"/>
              </a:solidFill>
            </a:rPr>
            <a:t>別表第</a:t>
          </a:r>
          <a:r>
            <a:rPr kumimoji="1" lang="en-US" altLang="ja-JP" sz="1100" u="sng">
              <a:solidFill>
                <a:sysClr val="windowText" lastClr="000000"/>
              </a:solidFill>
            </a:rPr>
            <a:t>1</a:t>
          </a:r>
          <a:r>
            <a:rPr kumimoji="1" lang="ja-JP" altLang="en-US" sz="1100" u="sng">
              <a:solidFill>
                <a:sysClr val="windowText" lastClr="000000"/>
              </a:solidFill>
            </a:rPr>
            <a:t>のイにいう「学科の属する分野の区分」</a:t>
          </a:r>
          <a:r>
            <a:rPr kumimoji="1" lang="ja-JP" altLang="en-US" sz="1100">
              <a:solidFill>
                <a:sysClr val="windowText" lastClr="000000"/>
              </a:solidFill>
            </a:rPr>
            <a:t>）を必ず記載してください。</a:t>
          </a:r>
          <a:endParaRPr kumimoji="1" lang="en-US" altLang="ja-JP" sz="1100">
            <a:solidFill>
              <a:sysClr val="windowText" lastClr="000000"/>
            </a:solidFill>
          </a:endParaRPr>
        </a:p>
      </xdr:txBody>
    </xdr:sp>
    <xdr:clientData/>
  </xdr:oneCellAnchor>
  <xdr:twoCellAnchor>
    <xdr:from>
      <xdr:col>7</xdr:col>
      <xdr:colOff>66675</xdr:colOff>
      <xdr:row>20</xdr:row>
      <xdr:rowOff>85725</xdr:rowOff>
    </xdr:from>
    <xdr:to>
      <xdr:col>22</xdr:col>
      <xdr:colOff>28575</xdr:colOff>
      <xdr:row>25</xdr:row>
      <xdr:rowOff>85725</xdr:rowOff>
    </xdr:to>
    <xdr:sp macro="" textlink="">
      <xdr:nvSpPr>
        <xdr:cNvPr id="12" name="四角形吹き出し 11">
          <a:extLst>
            <a:ext uri="{FF2B5EF4-FFF2-40B4-BE49-F238E27FC236}">
              <a16:creationId xmlns:a16="http://schemas.microsoft.com/office/drawing/2014/main" id="{00000000-0008-0000-0300-000013000000}"/>
            </a:ext>
          </a:extLst>
        </xdr:cNvPr>
        <xdr:cNvSpPr/>
      </xdr:nvSpPr>
      <xdr:spPr>
        <a:xfrm>
          <a:off x="1400175" y="4819650"/>
          <a:ext cx="2152650" cy="800100"/>
        </a:xfrm>
        <a:prstGeom prst="wedgeRectCallout">
          <a:avLst>
            <a:gd name="adj1" fmla="val -23411"/>
            <a:gd name="adj2" fmla="val 19677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oAutofit/>
        </a:bodyPr>
        <a:lstStyle/>
        <a:p>
          <a:pPr algn="l"/>
          <a:r>
            <a:rPr kumimoji="1" lang="ja-JP" altLang="en-US" sz="1100">
              <a:solidFill>
                <a:sysClr val="windowText" lastClr="000000"/>
              </a:solidFill>
            </a:rPr>
            <a:t>学生募集停止を行った学科所属教員は「その他の組織等」として記載してください。</a:t>
          </a:r>
          <a:endParaRPr kumimoji="1" lang="en-US" altLang="ja-JP" sz="1100">
            <a:solidFill>
              <a:srgbClr val="FF0000"/>
            </a:solidFill>
          </a:endParaRPr>
        </a:p>
      </xdr:txBody>
    </xdr:sp>
    <xdr:clientData/>
  </xdr:twoCellAnchor>
  <xdr:oneCellAnchor>
    <xdr:from>
      <xdr:col>54</xdr:col>
      <xdr:colOff>104774</xdr:colOff>
      <xdr:row>46</xdr:row>
      <xdr:rowOff>86814</xdr:rowOff>
    </xdr:from>
    <xdr:ext cx="1666875" cy="512173"/>
    <xdr:sp macro="" textlink="">
      <xdr:nvSpPr>
        <xdr:cNvPr id="13" name="四角形吹き出し 12">
          <a:extLst>
            <a:ext uri="{FF2B5EF4-FFF2-40B4-BE49-F238E27FC236}">
              <a16:creationId xmlns:a16="http://schemas.microsoft.com/office/drawing/2014/main" id="{00000000-0008-0000-0300-000014000000}"/>
            </a:ext>
          </a:extLst>
        </xdr:cNvPr>
        <xdr:cNvSpPr/>
      </xdr:nvSpPr>
      <xdr:spPr>
        <a:xfrm>
          <a:off x="8029574" y="10345239"/>
          <a:ext cx="1666875" cy="512173"/>
        </a:xfrm>
        <a:prstGeom prst="wedgeRectCallout">
          <a:avLst>
            <a:gd name="adj1" fmla="val 28957"/>
            <a:gd name="adj2" fmla="val -159888"/>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spAutoFit/>
        </a:bodyPr>
        <a:lstStyle/>
        <a:p>
          <a:pPr algn="l"/>
          <a:r>
            <a:rPr kumimoji="1" lang="ja-JP" altLang="en-US" sz="1100">
              <a:solidFill>
                <a:sysClr val="windowText" lastClr="000000"/>
              </a:solidFill>
            </a:rPr>
            <a:t>備考欄には共用の状況等を記載してください。</a:t>
          </a:r>
          <a:endParaRPr kumimoji="1" lang="en-US" altLang="ja-JP" sz="1100">
            <a:solidFill>
              <a:sysClr val="windowText" lastClr="000000"/>
            </a:solidFill>
          </a:endParaRPr>
        </a:p>
      </xdr:txBody>
    </xdr:sp>
    <xdr:clientData/>
  </xdr:oneCellAnchor>
  <xdr:oneCellAnchor>
    <xdr:from>
      <xdr:col>10</xdr:col>
      <xdr:colOff>76193</xdr:colOff>
      <xdr:row>33</xdr:row>
      <xdr:rowOff>85609</xdr:rowOff>
    </xdr:from>
    <xdr:ext cx="2047881" cy="695557"/>
    <xdr:sp macro="" textlink="">
      <xdr:nvSpPr>
        <xdr:cNvPr id="14" name="四角形吹き出し 13">
          <a:extLst>
            <a:ext uri="{FF2B5EF4-FFF2-40B4-BE49-F238E27FC236}">
              <a16:creationId xmlns:a16="http://schemas.microsoft.com/office/drawing/2014/main" id="{00000000-0008-0000-0300-000016000000}"/>
            </a:ext>
          </a:extLst>
        </xdr:cNvPr>
        <xdr:cNvSpPr/>
      </xdr:nvSpPr>
      <xdr:spPr>
        <a:xfrm flipH="1">
          <a:off x="1981193" y="7496059"/>
          <a:ext cx="2047881" cy="695557"/>
        </a:xfrm>
        <a:prstGeom prst="wedgeRectCallout">
          <a:avLst>
            <a:gd name="adj1" fmla="val 72508"/>
            <a:gd name="adj2" fmla="val -97098"/>
          </a:avLst>
        </a:prstGeom>
        <a:ln w="15875"/>
      </xdr:spPr>
      <xdr:style>
        <a:lnRef idx="2">
          <a:schemeClr val="dk1"/>
        </a:lnRef>
        <a:fillRef idx="1">
          <a:schemeClr val="lt1"/>
        </a:fillRef>
        <a:effectRef idx="0">
          <a:schemeClr val="dk1"/>
        </a:effectRef>
        <a:fontRef idx="minor">
          <a:schemeClr val="dk1"/>
        </a:fontRef>
      </xdr:style>
      <xdr:txBody>
        <a:bodyPr vertOverflow="clip" horzOverflow="clip" lIns="72000" tIns="72000" rIns="72000" bIns="72000" rtlCol="0" anchor="ctr">
          <a:spAutoFit/>
        </a:bodyPr>
        <a:lstStyle/>
        <a:p>
          <a:r>
            <a:rPr kumimoji="1" lang="ja-JP" altLang="ja-JP" sz="1100">
              <a:solidFill>
                <a:sysClr val="windowText" lastClr="000000"/>
              </a:solidFill>
              <a:effectLst/>
              <a:latin typeface="+mn-lt"/>
              <a:ea typeface="+mn-ea"/>
              <a:cs typeface="+mn-cs"/>
            </a:rPr>
            <a:t>専門職学科を設置していない場合</a:t>
          </a:r>
          <a:r>
            <a:rPr kumimoji="1" lang="ja-JP" altLang="en-US" sz="1100">
              <a:solidFill>
                <a:sysClr val="windowText" lastClr="000000"/>
              </a:solidFill>
              <a:effectLst/>
              <a:latin typeface="+mn-lt"/>
              <a:ea typeface="+mn-ea"/>
              <a:cs typeface="+mn-cs"/>
            </a:rPr>
            <a:t>、何も記入しないでください（行も削除しないでください）。</a:t>
          </a:r>
          <a:endParaRPr lang="ja-JP" altLang="ja-JP" sz="900">
            <a:solidFill>
              <a:sysClr val="windowText" lastClr="000000"/>
            </a:solidFill>
            <a:effectLst/>
          </a:endParaRPr>
        </a:p>
      </xdr:txBody>
    </xdr:sp>
    <xdr:clientData/>
  </xdr:oneCellAnchor>
  <xdr:oneCellAnchor>
    <xdr:from>
      <xdr:col>40</xdr:col>
      <xdr:colOff>95250</xdr:colOff>
      <xdr:row>17</xdr:row>
      <xdr:rowOff>295274</xdr:rowOff>
    </xdr:from>
    <xdr:ext cx="2124075" cy="781051"/>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5981700" y="4267199"/>
          <a:ext cx="2124075" cy="781051"/>
        </a:xfrm>
        <a:prstGeom prst="wedgeRectCallout">
          <a:avLst>
            <a:gd name="adj1" fmla="val -24420"/>
            <a:gd name="adj2" fmla="val 166158"/>
          </a:avLst>
        </a:prstGeom>
        <a:solidFill>
          <a:schemeClr val="bg1"/>
        </a:solidFill>
        <a:ln w="158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72000" rIns="72000" bIns="72000" rtlCol="0" anchor="ctr">
          <a:noAutofit/>
        </a:bodyPr>
        <a:lstStyle/>
        <a:p>
          <a:pPr algn="l"/>
          <a:r>
            <a:rPr kumimoji="1" lang="ja-JP" altLang="en-US" sz="1100">
              <a:solidFill>
                <a:sysClr val="windowText" lastClr="000000"/>
              </a:solidFill>
            </a:rPr>
            <a:t>「基準数」、「うち教授数」は必ず記入してください（数字を記入すると様式のマーカーは消えます）。</a:t>
          </a:r>
          <a:endParaRPr kumimoji="1" lang="en-US" altLang="ja-JP" sz="1100">
            <a:solidFill>
              <a:sysClr val="windowText" lastClr="00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357187</xdr:colOff>
      <xdr:row>0</xdr:row>
      <xdr:rowOff>226218</xdr:rowOff>
    </xdr:from>
    <xdr:to>
      <xdr:col>2</xdr:col>
      <xdr:colOff>833437</xdr:colOff>
      <xdr:row>2</xdr:row>
      <xdr:rowOff>392905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052512" y="226218"/>
          <a:ext cx="1171575" cy="719137"/>
        </a:xfrm>
        <a:prstGeom prst="roundRect">
          <a:avLst/>
        </a:prstGeom>
        <a:solidFill>
          <a:schemeClr val="bg1"/>
        </a:solidFill>
        <a:ln w="254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ctr"/>
          <a:r>
            <a:rPr kumimoji="1" lang="ja-JP" altLang="en-US" sz="1800" b="1">
              <a:solidFill>
                <a:sysClr val="windowText" lastClr="000000"/>
              </a:solidFill>
            </a:rPr>
            <a:t>記入例</a:t>
          </a:r>
          <a:endParaRPr kumimoji="1" lang="en-US" altLang="ja-JP" sz="1800" b="1">
            <a:solidFill>
              <a:sysClr val="windowText" lastClr="000000"/>
            </a:solidFill>
          </a:endParaRPr>
        </a:p>
      </xdr:txBody>
    </xdr:sp>
    <xdr:clientData/>
  </xdr:twoCellAnchor>
  <xdr:twoCellAnchor>
    <xdr:from>
      <xdr:col>5</xdr:col>
      <xdr:colOff>876300</xdr:colOff>
      <xdr:row>2</xdr:row>
      <xdr:rowOff>381001</xdr:rowOff>
    </xdr:from>
    <xdr:to>
      <xdr:col>8</xdr:col>
      <xdr:colOff>171451</xdr:colOff>
      <xdr:row>10</xdr:row>
      <xdr:rowOff>47625</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5715000" y="933451"/>
          <a:ext cx="2667001" cy="1133474"/>
        </a:xfrm>
        <a:prstGeom prst="wedgeRoundRectCallout">
          <a:avLst>
            <a:gd name="adj1" fmla="val 69544"/>
            <a:gd name="adj2" fmla="val 36182"/>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100">
              <a:solidFill>
                <a:sysClr val="windowText" lastClr="000000"/>
              </a:solidFill>
            </a:rPr>
            <a:t>学科・専攻課程の改組等により、新旧の学科・専攻課程が併存している場合には、新旧両方を併記し、「備考」欄にこのように記載してください。</a:t>
          </a:r>
        </a:p>
      </xdr:txBody>
    </xdr:sp>
    <xdr:clientData/>
  </xdr:twoCellAnchor>
  <xdr:twoCellAnchor>
    <xdr:from>
      <xdr:col>5</xdr:col>
      <xdr:colOff>704846</xdr:colOff>
      <xdr:row>27</xdr:row>
      <xdr:rowOff>104776</xdr:rowOff>
    </xdr:from>
    <xdr:to>
      <xdr:col>7</xdr:col>
      <xdr:colOff>760946</xdr:colOff>
      <xdr:row>33</xdr:row>
      <xdr:rowOff>76200</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flipH="1">
          <a:off x="5543546" y="4648201"/>
          <a:ext cx="2304000" cy="828674"/>
        </a:xfrm>
        <a:prstGeom prst="wedgeRoundRectCallout">
          <a:avLst>
            <a:gd name="adj1" fmla="val -57650"/>
            <a:gd name="adj2" fmla="val -106254"/>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募集停止後、標準修業年限を超えた学生が在籍している場合</a:t>
          </a:r>
          <a:r>
            <a:rPr kumimoji="1" lang="ja-JP" altLang="en-US" sz="1100">
              <a:solidFill>
                <a:sysClr val="windowText" lastClr="000000"/>
              </a:solidFill>
              <a:effectLst/>
              <a:latin typeface="+mn-lt"/>
              <a:ea typeface="+mn-ea"/>
              <a:cs typeface="+mn-cs"/>
            </a:rPr>
            <a:t>、その人数を書いてください。</a:t>
          </a:r>
          <a:endParaRPr lang="ja-JP" altLang="ja-JP">
            <a:solidFill>
              <a:sysClr val="windowText" lastClr="000000"/>
            </a:solidFill>
            <a:effectLst/>
          </a:endParaRPr>
        </a:p>
      </xdr:txBody>
    </xdr:sp>
    <xdr:clientData/>
  </xdr:twoCellAnchor>
  <xdr:twoCellAnchor>
    <xdr:from>
      <xdr:col>2</xdr:col>
      <xdr:colOff>542924</xdr:colOff>
      <xdr:row>25</xdr:row>
      <xdr:rowOff>9524</xdr:rowOff>
    </xdr:from>
    <xdr:to>
      <xdr:col>4</xdr:col>
      <xdr:colOff>486824</xdr:colOff>
      <xdr:row>32</xdr:row>
      <xdr:rowOff>77774</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1933574" y="4219574"/>
          <a:ext cx="2268000" cy="1116000"/>
        </a:xfrm>
        <a:prstGeom prst="wedgeRoundRectCallout">
          <a:avLst>
            <a:gd name="adj1" fmla="val -85514"/>
            <a:gd name="adj2" fmla="val 35465"/>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100">
              <a:solidFill>
                <a:sysClr val="windowText" lastClr="000000"/>
              </a:solidFill>
            </a:rPr>
            <a:t>学科・専攻課程の名称変更を行った場合には、（）内に旧学科・専攻課程名を、「備考」欄に変更年度を記載してください。</a:t>
          </a:r>
        </a:p>
      </xdr:txBody>
    </xdr:sp>
    <xdr:clientData/>
  </xdr:twoCellAnchor>
  <xdr:twoCellAnchor>
    <xdr:from>
      <xdr:col>8</xdr:col>
      <xdr:colOff>723900</xdr:colOff>
      <xdr:row>3</xdr:row>
      <xdr:rowOff>57149</xdr:rowOff>
    </xdr:from>
    <xdr:to>
      <xdr:col>11</xdr:col>
      <xdr:colOff>166875</xdr:colOff>
      <xdr:row>18</xdr:row>
      <xdr:rowOff>110024</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8934450" y="1076324"/>
          <a:ext cx="1548000" cy="219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solidFill>
              <a:srgbClr val="FF0000"/>
            </a:solidFill>
          </a:endParaRPr>
        </a:p>
      </xdr:txBody>
    </xdr:sp>
    <xdr:clientData/>
  </xdr:twoCellAnchor>
  <xdr:twoCellAnchor>
    <xdr:from>
      <xdr:col>2</xdr:col>
      <xdr:colOff>1047749</xdr:colOff>
      <xdr:row>39</xdr:row>
      <xdr:rowOff>47626</xdr:rowOff>
    </xdr:from>
    <xdr:to>
      <xdr:col>5</xdr:col>
      <xdr:colOff>47624</xdr:colOff>
      <xdr:row>46</xdr:row>
      <xdr:rowOff>28575</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2438399" y="6324601"/>
          <a:ext cx="2447925" cy="1019174"/>
        </a:xfrm>
        <a:prstGeom prst="wedgeRoundRectCallout">
          <a:avLst>
            <a:gd name="adj1" fmla="val -107081"/>
            <a:gd name="adj2" fmla="val 49981"/>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100">
              <a:solidFill>
                <a:sysClr val="windowText" lastClr="000000"/>
              </a:solidFill>
            </a:rPr>
            <a:t>通信教育課程を設置している場合は、「専攻科」の下に行を追加して「専攻科」と同じ情報を記載してください。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9050">
          <a:solidFill>
            <a:schemeClr val="tx1"/>
          </a:solidFill>
        </a:ln>
      </a:spPr>
      <a:bodyPr vertOverflow="clip" horzOverflow="clip" rtlCol="0" anchor="t">
        <a:noAutofit/>
      </a:bodyPr>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zoomScaleNormal="100" zoomScaleSheetLayoutView="115" workbookViewId="0">
      <selection sqref="A1:B1"/>
    </sheetView>
  </sheetViews>
  <sheetFormatPr defaultRowHeight="13.5" x14ac:dyDescent="0.15"/>
  <cols>
    <col min="1" max="1" width="11.875" customWidth="1"/>
    <col min="2" max="2" width="59" customWidth="1"/>
    <col min="5" max="5" width="6.25" customWidth="1"/>
  </cols>
  <sheetData>
    <row r="1" spans="1:5" s="461" customFormat="1" ht="28.5" customHeight="1" x14ac:dyDescent="0.15">
      <c r="A1" s="541" t="s">
        <v>472</v>
      </c>
      <c r="B1" s="541"/>
      <c r="C1" s="284"/>
      <c r="D1" s="284"/>
    </row>
    <row r="2" spans="1:5" s="461" customFormat="1" ht="33" customHeight="1" x14ac:dyDescent="0.15">
      <c r="A2" s="542" t="s">
        <v>312</v>
      </c>
      <c r="B2" s="542"/>
      <c r="C2" s="305"/>
      <c r="D2" s="305"/>
      <c r="E2" s="284"/>
    </row>
    <row r="3" spans="1:5" s="461" customFormat="1" ht="41.25" customHeight="1" thickBot="1" x14ac:dyDescent="0.25">
      <c r="A3" s="543" t="s">
        <v>0</v>
      </c>
      <c r="B3" s="543"/>
      <c r="C3" s="305"/>
      <c r="D3" s="305"/>
      <c r="E3" s="284"/>
    </row>
    <row r="4" spans="1:5" s="461" customFormat="1" ht="28.5" customHeight="1" x14ac:dyDescent="0.15">
      <c r="A4" s="306" t="s">
        <v>143</v>
      </c>
      <c r="B4" s="307" t="s">
        <v>1</v>
      </c>
    </row>
    <row r="5" spans="1:5" s="461" customFormat="1" ht="27" customHeight="1" x14ac:dyDescent="0.15">
      <c r="A5" s="519" t="s">
        <v>372</v>
      </c>
      <c r="B5" s="81" t="s">
        <v>373</v>
      </c>
    </row>
    <row r="6" spans="1:5" s="461" customFormat="1" ht="27" customHeight="1" x14ac:dyDescent="0.15">
      <c r="A6" s="519" t="s">
        <v>476</v>
      </c>
      <c r="B6" s="81" t="s">
        <v>324</v>
      </c>
    </row>
    <row r="7" spans="1:5" s="504" customFormat="1" ht="27" customHeight="1" x14ac:dyDescent="0.15">
      <c r="A7" s="519" t="s">
        <v>407</v>
      </c>
      <c r="B7" s="81" t="s">
        <v>408</v>
      </c>
    </row>
    <row r="8" spans="1:5" s="461" customFormat="1" ht="27" customHeight="1" x14ac:dyDescent="0.15">
      <c r="A8" s="276">
        <v>12</v>
      </c>
      <c r="B8" s="89" t="s">
        <v>146</v>
      </c>
    </row>
    <row r="9" spans="1:5" s="461" customFormat="1" ht="27" customHeight="1" x14ac:dyDescent="0.15">
      <c r="A9" s="276">
        <v>13</v>
      </c>
      <c r="B9" s="81" t="s">
        <v>147</v>
      </c>
    </row>
    <row r="10" spans="1:5" s="461" customFormat="1" ht="27" customHeight="1" x14ac:dyDescent="0.15">
      <c r="A10" s="276">
        <v>14</v>
      </c>
      <c r="B10" s="308" t="s">
        <v>148</v>
      </c>
    </row>
    <row r="11" spans="1:5" s="461" customFormat="1" ht="27" customHeight="1" x14ac:dyDescent="0.15">
      <c r="A11" s="276">
        <v>15</v>
      </c>
      <c r="B11" s="503" t="s">
        <v>406</v>
      </c>
    </row>
    <row r="12" spans="1:5" s="461" customFormat="1" ht="27" customHeight="1" x14ac:dyDescent="0.15">
      <c r="A12" s="276">
        <v>16</v>
      </c>
      <c r="B12" s="308" t="s">
        <v>429</v>
      </c>
    </row>
    <row r="13" spans="1:5" s="461" customFormat="1" ht="27" customHeight="1" x14ac:dyDescent="0.15">
      <c r="A13" s="276">
        <v>17</v>
      </c>
      <c r="B13" s="308" t="s">
        <v>322</v>
      </c>
    </row>
    <row r="14" spans="1:5" s="461" customFormat="1" ht="27" customHeight="1" x14ac:dyDescent="0.15">
      <c r="A14" s="276">
        <v>18</v>
      </c>
      <c r="B14" s="308" t="s">
        <v>149</v>
      </c>
    </row>
    <row r="15" spans="1:5" s="461" customFormat="1" ht="27" customHeight="1" x14ac:dyDescent="0.15">
      <c r="A15" s="277">
        <v>19</v>
      </c>
      <c r="B15" s="308" t="s">
        <v>175</v>
      </c>
    </row>
    <row r="16" spans="1:5" s="461" customFormat="1" ht="27" customHeight="1" thickBot="1" x14ac:dyDescent="0.2">
      <c r="A16" s="278">
        <v>20</v>
      </c>
      <c r="B16" s="83" t="s">
        <v>311</v>
      </c>
    </row>
    <row r="17" spans="1:3" s="461" customFormat="1" x14ac:dyDescent="0.15"/>
    <row r="18" spans="1:3" s="461" customFormat="1" ht="18" customHeight="1" x14ac:dyDescent="0.15">
      <c r="A18" s="540" t="s">
        <v>150</v>
      </c>
      <c r="B18" s="540"/>
    </row>
    <row r="19" spans="1:3" s="512" customFormat="1" ht="18" customHeight="1" x14ac:dyDescent="0.15">
      <c r="A19" s="539" t="s">
        <v>471</v>
      </c>
      <c r="B19" s="539"/>
      <c r="C19" s="539"/>
    </row>
    <row r="20" spans="1:3" s="512" customFormat="1" ht="18" customHeight="1" x14ac:dyDescent="0.15">
      <c r="A20" s="539" t="s">
        <v>401</v>
      </c>
      <c r="B20" s="539"/>
      <c r="C20" s="520"/>
    </row>
    <row r="21" spans="1:3" s="512" customFormat="1" ht="18" customHeight="1" x14ac:dyDescent="0.15">
      <c r="A21" s="520" t="s">
        <v>402</v>
      </c>
      <c r="B21" s="520"/>
      <c r="C21" s="520"/>
    </row>
    <row r="22" spans="1:3" s="512" customFormat="1" ht="18" customHeight="1" x14ac:dyDescent="0.15">
      <c r="A22" s="539" t="s">
        <v>421</v>
      </c>
      <c r="B22" s="539"/>
      <c r="C22" s="521"/>
    </row>
    <row r="23" spans="1:3" s="512" customFormat="1" ht="18" customHeight="1" x14ac:dyDescent="0.15">
      <c r="A23" s="540" t="s">
        <v>430</v>
      </c>
      <c r="B23" s="540"/>
    </row>
    <row r="24" spans="1:3" s="512" customFormat="1" ht="18" customHeight="1" x14ac:dyDescent="0.15">
      <c r="A24" s="540" t="s">
        <v>431</v>
      </c>
      <c r="B24" s="540"/>
    </row>
    <row r="25" spans="1:3" s="461" customFormat="1" ht="18" customHeight="1" x14ac:dyDescent="0.15">
      <c r="A25" s="540" t="s">
        <v>355</v>
      </c>
      <c r="B25" s="540"/>
    </row>
    <row r="26" spans="1:3" x14ac:dyDescent="0.15">
      <c r="A26" s="461"/>
      <c r="B26" s="461"/>
    </row>
    <row r="27" spans="1:3" x14ac:dyDescent="0.15">
      <c r="A27" s="461"/>
      <c r="B27" s="461"/>
    </row>
  </sheetData>
  <mergeCells count="10">
    <mergeCell ref="A22:B22"/>
    <mergeCell ref="A23:B23"/>
    <mergeCell ref="A24:B24"/>
    <mergeCell ref="A25:B25"/>
    <mergeCell ref="A1:B1"/>
    <mergeCell ref="A2:B2"/>
    <mergeCell ref="A3:B3"/>
    <mergeCell ref="A18:B18"/>
    <mergeCell ref="A19:C19"/>
    <mergeCell ref="A20:B20"/>
  </mergeCells>
  <phoneticPr fontId="1"/>
  <printOptions horizontalCentered="1"/>
  <pageMargins left="0.82677165354330717"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17"/>
  <sheetViews>
    <sheetView showGridLines="0" showWhiteSpace="0" topLeftCell="A46" zoomScaleNormal="100" zoomScaleSheetLayoutView="100" workbookViewId="0">
      <selection sqref="A1:W1"/>
    </sheetView>
  </sheetViews>
  <sheetFormatPr defaultColWidth="9" defaultRowHeight="13.5" x14ac:dyDescent="0.15"/>
  <cols>
    <col min="1" max="12" width="2.5" style="2" customWidth="1"/>
    <col min="13" max="26" width="1.625" style="2" customWidth="1"/>
    <col min="27" max="51" width="1.75" style="2" customWidth="1"/>
    <col min="52" max="52" width="4.5" style="2" customWidth="1"/>
    <col min="53" max="59" width="1.625" style="2" customWidth="1"/>
    <col min="60" max="60" width="4.125" style="2" customWidth="1"/>
    <col min="61" max="61" width="1.625" style="2" customWidth="1"/>
    <col min="62" max="62" width="2.25" style="2" customWidth="1"/>
    <col min="63" max="63" width="2.375" style="2" customWidth="1"/>
    <col min="64" max="64" width="1.625" style="2" customWidth="1"/>
    <col min="65" max="65" width="20.625" style="2" customWidth="1"/>
    <col min="66" max="16384" width="9" style="2"/>
  </cols>
  <sheetData>
    <row r="1" spans="1:65" ht="19.5" customHeight="1" x14ac:dyDescent="0.15">
      <c r="A1" s="556" t="s">
        <v>469</v>
      </c>
      <c r="B1" s="556"/>
      <c r="C1" s="556"/>
      <c r="D1" s="556"/>
      <c r="E1" s="556"/>
      <c r="F1" s="556"/>
      <c r="G1" s="556"/>
      <c r="H1" s="556"/>
      <c r="I1" s="556"/>
      <c r="J1" s="556"/>
      <c r="K1" s="556"/>
      <c r="L1" s="556"/>
      <c r="M1" s="556"/>
      <c r="N1" s="556"/>
      <c r="O1" s="556"/>
      <c r="P1" s="556"/>
      <c r="Q1" s="556"/>
      <c r="R1" s="556"/>
      <c r="S1" s="556"/>
      <c r="T1" s="556"/>
      <c r="U1" s="556"/>
      <c r="V1" s="556"/>
      <c r="W1" s="556"/>
      <c r="X1" s="557"/>
      <c r="Y1" s="557"/>
      <c r="Z1" s="557"/>
      <c r="AA1" s="557"/>
      <c r="AB1" s="557"/>
      <c r="AC1" s="557"/>
      <c r="AD1" s="557"/>
      <c r="AE1" s="557"/>
      <c r="AF1" s="557"/>
      <c r="AG1" s="557"/>
      <c r="AH1" s="557"/>
      <c r="AI1" s="557"/>
      <c r="AJ1" s="557"/>
      <c r="AK1" s="557"/>
      <c r="AL1" s="557"/>
      <c r="AM1" s="557"/>
      <c r="AN1" s="557"/>
      <c r="BM1" s="515" t="s">
        <v>470</v>
      </c>
    </row>
    <row r="2" spans="1:65" ht="30" customHeight="1" x14ac:dyDescent="0.15">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BM2" s="148" t="s">
        <v>456</v>
      </c>
    </row>
    <row r="3" spans="1:65" ht="15" customHeight="1" x14ac:dyDescent="0.15">
      <c r="A3" s="559" t="s">
        <v>2</v>
      </c>
      <c r="B3" s="560"/>
      <c r="C3" s="560"/>
      <c r="D3" s="560"/>
      <c r="E3" s="560"/>
      <c r="F3" s="560"/>
      <c r="G3" s="560"/>
      <c r="H3" s="560"/>
      <c r="I3" s="560"/>
      <c r="J3" s="561"/>
      <c r="K3" s="562" t="s">
        <v>3</v>
      </c>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4"/>
      <c r="BI3" s="565" t="s">
        <v>218</v>
      </c>
      <c r="BJ3" s="566"/>
      <c r="BK3" s="566"/>
      <c r="BL3" s="566"/>
      <c r="BM3" s="567"/>
    </row>
    <row r="4" spans="1:65" ht="24" customHeight="1" x14ac:dyDescent="0.15">
      <c r="A4" s="545" t="s">
        <v>5</v>
      </c>
      <c r="B4" s="545"/>
      <c r="C4" s="545"/>
      <c r="D4" s="545"/>
      <c r="E4" s="545"/>
      <c r="F4" s="545"/>
      <c r="G4" s="545"/>
      <c r="H4" s="545"/>
      <c r="I4" s="545"/>
      <c r="J4" s="545"/>
      <c r="K4" s="546"/>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8"/>
      <c r="BI4" s="549"/>
      <c r="BJ4" s="550"/>
      <c r="BK4" s="550"/>
      <c r="BL4" s="550"/>
      <c r="BM4" s="551"/>
    </row>
    <row r="5" spans="1:65" ht="15" customHeight="1" x14ac:dyDescent="0.15">
      <c r="A5" s="552" t="s">
        <v>6</v>
      </c>
      <c r="B5" s="552"/>
      <c r="C5" s="552"/>
      <c r="D5" s="552"/>
      <c r="E5" s="552"/>
      <c r="F5" s="552"/>
      <c r="G5" s="552"/>
      <c r="H5" s="552"/>
      <c r="I5" s="552"/>
      <c r="J5" s="552"/>
      <c r="K5" s="553"/>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554"/>
      <c r="BE5" s="554"/>
      <c r="BF5" s="554"/>
      <c r="BG5" s="554"/>
      <c r="BH5" s="555"/>
      <c r="BI5" s="549"/>
      <c r="BJ5" s="550"/>
      <c r="BK5" s="550"/>
      <c r="BL5" s="550"/>
      <c r="BM5" s="551"/>
    </row>
    <row r="6" spans="1:65" ht="30" customHeight="1" x14ac:dyDescent="0.15">
      <c r="A6" s="583" t="s">
        <v>7</v>
      </c>
      <c r="B6" s="586" t="s">
        <v>219</v>
      </c>
      <c r="C6" s="589" t="s">
        <v>16</v>
      </c>
      <c r="D6" s="590"/>
      <c r="E6" s="590"/>
      <c r="F6" s="590"/>
      <c r="G6" s="590"/>
      <c r="H6" s="590"/>
      <c r="I6" s="590"/>
      <c r="J6" s="590"/>
      <c r="K6" s="591"/>
      <c r="L6" s="592"/>
      <c r="M6" s="589" t="s">
        <v>8</v>
      </c>
      <c r="N6" s="593"/>
      <c r="O6" s="593"/>
      <c r="P6" s="593"/>
      <c r="Q6" s="593"/>
      <c r="R6" s="593"/>
      <c r="S6" s="594"/>
      <c r="T6" s="594"/>
      <c r="U6" s="594"/>
      <c r="V6" s="595"/>
      <c r="W6" s="589" t="s">
        <v>9</v>
      </c>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4"/>
      <c r="AY6" s="594"/>
      <c r="AZ6" s="594"/>
      <c r="BA6" s="594"/>
      <c r="BB6" s="594"/>
      <c r="BC6" s="594"/>
      <c r="BD6" s="594"/>
      <c r="BE6" s="594"/>
      <c r="BF6" s="594"/>
      <c r="BG6" s="594"/>
      <c r="BH6" s="595"/>
      <c r="BI6" s="589" t="s">
        <v>220</v>
      </c>
      <c r="BJ6" s="596"/>
      <c r="BK6" s="596"/>
      <c r="BL6" s="596"/>
      <c r="BM6" s="597"/>
    </row>
    <row r="7" spans="1:65" ht="15" customHeight="1" x14ac:dyDescent="0.15">
      <c r="A7" s="584"/>
      <c r="B7" s="587"/>
      <c r="C7" s="598"/>
      <c r="D7" s="599"/>
      <c r="E7" s="599"/>
      <c r="F7" s="599"/>
      <c r="G7" s="599"/>
      <c r="H7" s="599"/>
      <c r="I7" s="599"/>
      <c r="J7" s="599"/>
      <c r="K7" s="599"/>
      <c r="L7" s="600"/>
      <c r="M7" s="601"/>
      <c r="N7" s="602"/>
      <c r="O7" s="602"/>
      <c r="P7" s="602"/>
      <c r="Q7" s="602"/>
      <c r="R7" s="602"/>
      <c r="S7" s="602"/>
      <c r="T7" s="602"/>
      <c r="U7" s="602"/>
      <c r="V7" s="603"/>
      <c r="W7" s="604"/>
      <c r="X7" s="605"/>
      <c r="Y7" s="605"/>
      <c r="Z7" s="605"/>
      <c r="AA7" s="605"/>
      <c r="AB7" s="605"/>
      <c r="AC7" s="605"/>
      <c r="AD7" s="605"/>
      <c r="AE7" s="605"/>
      <c r="AF7" s="605"/>
      <c r="AG7" s="605"/>
      <c r="AH7" s="605"/>
      <c r="AI7" s="605"/>
      <c r="AJ7" s="605"/>
      <c r="AK7" s="605"/>
      <c r="AL7" s="605"/>
      <c r="AM7" s="605"/>
      <c r="AN7" s="605"/>
      <c r="AO7" s="605"/>
      <c r="AP7" s="605"/>
      <c r="AQ7" s="605"/>
      <c r="AR7" s="605"/>
      <c r="AS7" s="605"/>
      <c r="AT7" s="605"/>
      <c r="AU7" s="605"/>
      <c r="AV7" s="605"/>
      <c r="AW7" s="605"/>
      <c r="AX7" s="605"/>
      <c r="AY7" s="605"/>
      <c r="AZ7" s="605"/>
      <c r="BA7" s="605"/>
      <c r="BB7" s="605"/>
      <c r="BC7" s="605"/>
      <c r="BD7" s="605"/>
      <c r="BE7" s="605"/>
      <c r="BF7" s="605"/>
      <c r="BG7" s="605"/>
      <c r="BH7" s="606"/>
      <c r="BI7" s="607"/>
      <c r="BJ7" s="608"/>
      <c r="BK7" s="608"/>
      <c r="BL7" s="608"/>
      <c r="BM7" s="609"/>
    </row>
    <row r="8" spans="1:65" ht="15" customHeight="1" x14ac:dyDescent="0.15">
      <c r="A8" s="584"/>
      <c r="B8" s="587"/>
      <c r="C8" s="568"/>
      <c r="D8" s="569"/>
      <c r="E8" s="569"/>
      <c r="F8" s="569"/>
      <c r="G8" s="569"/>
      <c r="H8" s="569"/>
      <c r="I8" s="569"/>
      <c r="J8" s="569"/>
      <c r="K8" s="569"/>
      <c r="L8" s="570"/>
      <c r="M8" s="571"/>
      <c r="N8" s="572"/>
      <c r="O8" s="572"/>
      <c r="P8" s="572"/>
      <c r="Q8" s="572"/>
      <c r="R8" s="572"/>
      <c r="S8" s="572"/>
      <c r="T8" s="572"/>
      <c r="U8" s="572"/>
      <c r="V8" s="573"/>
      <c r="W8" s="574"/>
      <c r="X8" s="575"/>
      <c r="Y8" s="575"/>
      <c r="Z8" s="575"/>
      <c r="AA8" s="575"/>
      <c r="AB8" s="575"/>
      <c r="AC8" s="575"/>
      <c r="AD8" s="575"/>
      <c r="AE8" s="575"/>
      <c r="AF8" s="575"/>
      <c r="AG8" s="575"/>
      <c r="AH8" s="575"/>
      <c r="AI8" s="575"/>
      <c r="AJ8" s="575"/>
      <c r="AK8" s="575"/>
      <c r="AL8" s="575"/>
      <c r="AM8" s="575"/>
      <c r="AN8" s="575"/>
      <c r="AO8" s="575"/>
      <c r="AP8" s="575"/>
      <c r="AQ8" s="575"/>
      <c r="AR8" s="575"/>
      <c r="AS8" s="575"/>
      <c r="AT8" s="575"/>
      <c r="AU8" s="575"/>
      <c r="AV8" s="575"/>
      <c r="AW8" s="575"/>
      <c r="AX8" s="575"/>
      <c r="AY8" s="575"/>
      <c r="AZ8" s="575"/>
      <c r="BA8" s="575"/>
      <c r="BB8" s="575"/>
      <c r="BC8" s="575"/>
      <c r="BD8" s="575"/>
      <c r="BE8" s="575"/>
      <c r="BF8" s="575"/>
      <c r="BG8" s="575"/>
      <c r="BH8" s="576"/>
      <c r="BI8" s="577"/>
      <c r="BJ8" s="578"/>
      <c r="BK8" s="578"/>
      <c r="BL8" s="578"/>
      <c r="BM8" s="579"/>
    </row>
    <row r="9" spans="1:65" ht="15" customHeight="1" x14ac:dyDescent="0.15">
      <c r="A9" s="584"/>
      <c r="B9" s="587"/>
      <c r="C9" s="568" t="s">
        <v>221</v>
      </c>
      <c r="D9" s="569"/>
      <c r="E9" s="569"/>
      <c r="F9" s="569"/>
      <c r="G9" s="569"/>
      <c r="H9" s="569"/>
      <c r="I9" s="569"/>
      <c r="J9" s="569"/>
      <c r="K9" s="569"/>
      <c r="L9" s="570"/>
      <c r="M9" s="580"/>
      <c r="N9" s="581"/>
      <c r="O9" s="581"/>
      <c r="P9" s="581"/>
      <c r="Q9" s="581"/>
      <c r="R9" s="581"/>
      <c r="S9" s="581"/>
      <c r="T9" s="581"/>
      <c r="U9" s="581"/>
      <c r="V9" s="582"/>
      <c r="W9" s="568"/>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69"/>
      <c r="AY9" s="569"/>
      <c r="AZ9" s="569"/>
      <c r="BA9" s="569"/>
      <c r="BB9" s="569"/>
      <c r="BC9" s="569"/>
      <c r="BD9" s="569"/>
      <c r="BE9" s="569"/>
      <c r="BF9" s="569"/>
      <c r="BG9" s="569"/>
      <c r="BH9" s="570"/>
      <c r="BI9" s="577"/>
      <c r="BJ9" s="578"/>
      <c r="BK9" s="578"/>
      <c r="BL9" s="578"/>
      <c r="BM9" s="579"/>
    </row>
    <row r="10" spans="1:65" ht="15" customHeight="1" x14ac:dyDescent="0.15">
      <c r="A10" s="584"/>
      <c r="B10" s="587"/>
      <c r="C10" s="619"/>
      <c r="D10" s="620"/>
      <c r="E10" s="620"/>
      <c r="F10" s="620"/>
      <c r="G10" s="620"/>
      <c r="H10" s="620"/>
      <c r="I10" s="620"/>
      <c r="J10" s="620"/>
      <c r="K10" s="620"/>
      <c r="L10" s="621"/>
      <c r="M10" s="610"/>
      <c r="N10" s="611"/>
      <c r="O10" s="611"/>
      <c r="P10" s="611"/>
      <c r="Q10" s="611"/>
      <c r="R10" s="611"/>
      <c r="S10" s="611"/>
      <c r="T10" s="611"/>
      <c r="U10" s="611"/>
      <c r="V10" s="612"/>
      <c r="W10" s="568"/>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69"/>
      <c r="AY10" s="569"/>
      <c r="AZ10" s="569"/>
      <c r="BA10" s="569"/>
      <c r="BB10" s="569"/>
      <c r="BC10" s="569"/>
      <c r="BD10" s="569"/>
      <c r="BE10" s="569"/>
      <c r="BF10" s="569"/>
      <c r="BG10" s="569"/>
      <c r="BH10" s="570"/>
      <c r="BI10" s="577"/>
      <c r="BJ10" s="578"/>
      <c r="BK10" s="578"/>
      <c r="BL10" s="578"/>
      <c r="BM10" s="579"/>
    </row>
    <row r="11" spans="1:65" ht="15" customHeight="1" x14ac:dyDescent="0.15">
      <c r="A11" s="584"/>
      <c r="B11" s="587"/>
      <c r="C11" s="568" t="s">
        <v>222</v>
      </c>
      <c r="D11" s="569"/>
      <c r="E11" s="569"/>
      <c r="F11" s="569"/>
      <c r="G11" s="569"/>
      <c r="H11" s="569"/>
      <c r="I11" s="569"/>
      <c r="J11" s="569"/>
      <c r="K11" s="569"/>
      <c r="L11" s="570"/>
      <c r="M11" s="610"/>
      <c r="N11" s="611"/>
      <c r="O11" s="611"/>
      <c r="P11" s="611"/>
      <c r="Q11" s="611"/>
      <c r="R11" s="611"/>
      <c r="S11" s="611"/>
      <c r="T11" s="611"/>
      <c r="U11" s="611"/>
      <c r="V11" s="612"/>
      <c r="W11" s="568"/>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69"/>
      <c r="AY11" s="569"/>
      <c r="AZ11" s="569"/>
      <c r="BA11" s="569"/>
      <c r="BB11" s="569"/>
      <c r="BC11" s="569"/>
      <c r="BD11" s="569"/>
      <c r="BE11" s="569"/>
      <c r="BF11" s="569"/>
      <c r="BG11" s="569"/>
      <c r="BH11" s="570"/>
      <c r="BI11" s="577"/>
      <c r="BJ11" s="578"/>
      <c r="BK11" s="578"/>
      <c r="BL11" s="578"/>
      <c r="BM11" s="579"/>
    </row>
    <row r="12" spans="1:65" ht="15" customHeight="1" x14ac:dyDescent="0.15">
      <c r="A12" s="584"/>
      <c r="B12" s="587"/>
      <c r="C12" s="568"/>
      <c r="D12" s="569"/>
      <c r="E12" s="569"/>
      <c r="F12" s="569"/>
      <c r="G12" s="569"/>
      <c r="H12" s="569"/>
      <c r="I12" s="569"/>
      <c r="J12" s="569"/>
      <c r="K12" s="569"/>
      <c r="L12" s="570"/>
      <c r="M12" s="610"/>
      <c r="N12" s="611"/>
      <c r="O12" s="611"/>
      <c r="P12" s="611"/>
      <c r="Q12" s="611"/>
      <c r="R12" s="611"/>
      <c r="S12" s="611"/>
      <c r="T12" s="611"/>
      <c r="U12" s="611"/>
      <c r="V12" s="612"/>
      <c r="W12" s="568"/>
      <c r="X12" s="569"/>
      <c r="Y12" s="569"/>
      <c r="Z12" s="569"/>
      <c r="AA12" s="569"/>
      <c r="AB12" s="569"/>
      <c r="AC12" s="569"/>
      <c r="AD12" s="569"/>
      <c r="AE12" s="569"/>
      <c r="AF12" s="569"/>
      <c r="AG12" s="569"/>
      <c r="AH12" s="569"/>
      <c r="AI12" s="569"/>
      <c r="AJ12" s="569"/>
      <c r="AK12" s="569"/>
      <c r="AL12" s="569"/>
      <c r="AM12" s="569"/>
      <c r="AN12" s="569"/>
      <c r="AO12" s="569"/>
      <c r="AP12" s="569"/>
      <c r="AQ12" s="569"/>
      <c r="AR12" s="569"/>
      <c r="AS12" s="569"/>
      <c r="AT12" s="569"/>
      <c r="AU12" s="569"/>
      <c r="AV12" s="569"/>
      <c r="AW12" s="569"/>
      <c r="AX12" s="569"/>
      <c r="AY12" s="569"/>
      <c r="AZ12" s="569"/>
      <c r="BA12" s="569"/>
      <c r="BB12" s="569"/>
      <c r="BC12" s="569"/>
      <c r="BD12" s="569"/>
      <c r="BE12" s="569"/>
      <c r="BF12" s="569"/>
      <c r="BG12" s="569"/>
      <c r="BH12" s="570"/>
      <c r="BI12" s="577"/>
      <c r="BJ12" s="578"/>
      <c r="BK12" s="578"/>
      <c r="BL12" s="578"/>
      <c r="BM12" s="579"/>
    </row>
    <row r="13" spans="1:65" ht="15" customHeight="1" x14ac:dyDescent="0.15">
      <c r="A13" s="584"/>
      <c r="B13" s="588"/>
      <c r="C13" s="613"/>
      <c r="D13" s="614"/>
      <c r="E13" s="614"/>
      <c r="F13" s="614"/>
      <c r="G13" s="614"/>
      <c r="H13" s="614"/>
      <c r="I13" s="614"/>
      <c r="J13" s="614"/>
      <c r="K13" s="614"/>
      <c r="L13" s="615"/>
      <c r="M13" s="616"/>
      <c r="N13" s="617"/>
      <c r="O13" s="617"/>
      <c r="P13" s="617"/>
      <c r="Q13" s="617"/>
      <c r="R13" s="617"/>
      <c r="S13" s="617"/>
      <c r="T13" s="617"/>
      <c r="U13" s="617"/>
      <c r="V13" s="618"/>
      <c r="W13" s="613"/>
      <c r="X13" s="614"/>
      <c r="Y13" s="614"/>
      <c r="Z13" s="614"/>
      <c r="AA13" s="614"/>
      <c r="AB13" s="614"/>
      <c r="AC13" s="614"/>
      <c r="AD13" s="614"/>
      <c r="AE13" s="614"/>
      <c r="AF13" s="614"/>
      <c r="AG13" s="614"/>
      <c r="AH13" s="614"/>
      <c r="AI13" s="614"/>
      <c r="AJ13" s="614"/>
      <c r="AK13" s="614"/>
      <c r="AL13" s="614"/>
      <c r="AM13" s="614"/>
      <c r="AN13" s="614"/>
      <c r="AO13" s="614"/>
      <c r="AP13" s="614"/>
      <c r="AQ13" s="614"/>
      <c r="AR13" s="614"/>
      <c r="AS13" s="614"/>
      <c r="AT13" s="614"/>
      <c r="AU13" s="614"/>
      <c r="AV13" s="614"/>
      <c r="AW13" s="614"/>
      <c r="AX13" s="614"/>
      <c r="AY13" s="614"/>
      <c r="AZ13" s="614"/>
      <c r="BA13" s="614"/>
      <c r="BB13" s="614"/>
      <c r="BC13" s="614"/>
      <c r="BD13" s="614"/>
      <c r="BE13" s="614"/>
      <c r="BF13" s="614"/>
      <c r="BG13" s="614"/>
      <c r="BH13" s="615"/>
      <c r="BI13" s="577"/>
      <c r="BJ13" s="578"/>
      <c r="BK13" s="578"/>
      <c r="BL13" s="578"/>
      <c r="BM13" s="579"/>
    </row>
    <row r="14" spans="1:65" ht="30" customHeight="1" x14ac:dyDescent="0.15">
      <c r="A14" s="584"/>
      <c r="B14" s="586" t="s">
        <v>28</v>
      </c>
      <c r="C14" s="589" t="s">
        <v>113</v>
      </c>
      <c r="D14" s="590"/>
      <c r="E14" s="590"/>
      <c r="F14" s="590"/>
      <c r="G14" s="590"/>
      <c r="H14" s="590"/>
      <c r="I14" s="590"/>
      <c r="J14" s="590"/>
      <c r="K14" s="591"/>
      <c r="L14" s="592"/>
      <c r="M14" s="589" t="s">
        <v>8</v>
      </c>
      <c r="N14" s="593"/>
      <c r="O14" s="593"/>
      <c r="P14" s="593"/>
      <c r="Q14" s="593"/>
      <c r="R14" s="593"/>
      <c r="S14" s="594"/>
      <c r="T14" s="594"/>
      <c r="U14" s="594"/>
      <c r="V14" s="595"/>
      <c r="W14" s="589" t="s">
        <v>9</v>
      </c>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4"/>
      <c r="AW14" s="594"/>
      <c r="AX14" s="594"/>
      <c r="AY14" s="594"/>
      <c r="AZ14" s="594"/>
      <c r="BA14" s="594"/>
      <c r="BB14" s="594"/>
      <c r="BC14" s="594"/>
      <c r="BD14" s="594"/>
      <c r="BE14" s="594"/>
      <c r="BF14" s="594"/>
      <c r="BG14" s="594"/>
      <c r="BH14" s="595"/>
      <c r="BI14" s="589" t="s">
        <v>220</v>
      </c>
      <c r="BJ14" s="596"/>
      <c r="BK14" s="596"/>
      <c r="BL14" s="596"/>
      <c r="BM14" s="597"/>
    </row>
    <row r="15" spans="1:65" ht="18.75" customHeight="1" x14ac:dyDescent="0.15">
      <c r="A15" s="584"/>
      <c r="B15" s="587"/>
      <c r="C15" s="598"/>
      <c r="D15" s="599"/>
      <c r="E15" s="599"/>
      <c r="F15" s="599"/>
      <c r="G15" s="599"/>
      <c r="H15" s="599"/>
      <c r="I15" s="599"/>
      <c r="J15" s="599"/>
      <c r="K15" s="599"/>
      <c r="L15" s="600"/>
      <c r="M15" s="628"/>
      <c r="N15" s="629"/>
      <c r="O15" s="629"/>
      <c r="P15" s="629"/>
      <c r="Q15" s="629"/>
      <c r="R15" s="629"/>
      <c r="S15" s="629"/>
      <c r="T15" s="629"/>
      <c r="U15" s="629"/>
      <c r="V15" s="630"/>
      <c r="W15" s="607"/>
      <c r="X15" s="608"/>
      <c r="Y15" s="608"/>
      <c r="Z15" s="608"/>
      <c r="AA15" s="608"/>
      <c r="AB15" s="608"/>
      <c r="AC15" s="608"/>
      <c r="AD15" s="608"/>
      <c r="AE15" s="608"/>
      <c r="AF15" s="608"/>
      <c r="AG15" s="608"/>
      <c r="AH15" s="608"/>
      <c r="AI15" s="608"/>
      <c r="AJ15" s="608"/>
      <c r="AK15" s="608"/>
      <c r="AL15" s="608"/>
      <c r="AM15" s="608"/>
      <c r="AN15" s="608"/>
      <c r="AO15" s="608"/>
      <c r="AP15" s="608"/>
      <c r="AQ15" s="608"/>
      <c r="AR15" s="608"/>
      <c r="AS15" s="608"/>
      <c r="AT15" s="608"/>
      <c r="AU15" s="608"/>
      <c r="AV15" s="608"/>
      <c r="AW15" s="608"/>
      <c r="AX15" s="608"/>
      <c r="AY15" s="608"/>
      <c r="AZ15" s="608"/>
      <c r="BA15" s="608"/>
      <c r="BB15" s="608"/>
      <c r="BC15" s="608"/>
      <c r="BD15" s="608"/>
      <c r="BE15" s="608"/>
      <c r="BF15" s="608"/>
      <c r="BG15" s="608"/>
      <c r="BH15" s="609"/>
      <c r="BI15" s="607"/>
      <c r="BJ15" s="608"/>
      <c r="BK15" s="608"/>
      <c r="BL15" s="608"/>
      <c r="BM15" s="609"/>
    </row>
    <row r="16" spans="1:65" ht="15" customHeight="1" x14ac:dyDescent="0.15">
      <c r="A16" s="584"/>
      <c r="B16" s="587"/>
      <c r="C16" s="568" t="s">
        <v>223</v>
      </c>
      <c r="D16" s="569"/>
      <c r="E16" s="569"/>
      <c r="F16" s="569"/>
      <c r="G16" s="569"/>
      <c r="H16" s="569"/>
      <c r="I16" s="569"/>
      <c r="J16" s="569"/>
      <c r="K16" s="569"/>
      <c r="L16" s="570"/>
      <c r="M16" s="622"/>
      <c r="N16" s="623"/>
      <c r="O16" s="623"/>
      <c r="P16" s="623"/>
      <c r="Q16" s="623"/>
      <c r="R16" s="623"/>
      <c r="S16" s="623"/>
      <c r="T16" s="623"/>
      <c r="U16" s="623"/>
      <c r="V16" s="624"/>
      <c r="W16" s="568"/>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69"/>
      <c r="AY16" s="569"/>
      <c r="AZ16" s="569"/>
      <c r="BA16" s="569"/>
      <c r="BB16" s="569"/>
      <c r="BC16" s="569"/>
      <c r="BD16" s="569"/>
      <c r="BE16" s="569"/>
      <c r="BF16" s="569"/>
      <c r="BG16" s="569"/>
      <c r="BH16" s="570"/>
      <c r="BI16" s="577"/>
      <c r="BJ16" s="578"/>
      <c r="BK16" s="578"/>
      <c r="BL16" s="578"/>
      <c r="BM16" s="579"/>
    </row>
    <row r="17" spans="1:67" ht="15" customHeight="1" x14ac:dyDescent="0.15">
      <c r="A17" s="584"/>
      <c r="B17" s="588"/>
      <c r="C17" s="613"/>
      <c r="D17" s="614"/>
      <c r="E17" s="614"/>
      <c r="F17" s="614"/>
      <c r="G17" s="614"/>
      <c r="H17" s="614"/>
      <c r="I17" s="614"/>
      <c r="J17" s="614"/>
      <c r="K17" s="614"/>
      <c r="L17" s="615"/>
      <c r="M17" s="622"/>
      <c r="N17" s="623"/>
      <c r="O17" s="623"/>
      <c r="P17" s="623"/>
      <c r="Q17" s="623"/>
      <c r="R17" s="623"/>
      <c r="S17" s="623"/>
      <c r="T17" s="623"/>
      <c r="U17" s="623"/>
      <c r="V17" s="624"/>
      <c r="W17" s="613"/>
      <c r="X17" s="614"/>
      <c r="Y17" s="614"/>
      <c r="Z17" s="614"/>
      <c r="AA17" s="614"/>
      <c r="AB17" s="614"/>
      <c r="AC17" s="614"/>
      <c r="AD17" s="614"/>
      <c r="AE17" s="614"/>
      <c r="AF17" s="614"/>
      <c r="AG17" s="614"/>
      <c r="AH17" s="614"/>
      <c r="AI17" s="614"/>
      <c r="AJ17" s="614"/>
      <c r="AK17" s="614"/>
      <c r="AL17" s="614"/>
      <c r="AM17" s="614"/>
      <c r="AN17" s="614"/>
      <c r="AO17" s="614"/>
      <c r="AP17" s="614"/>
      <c r="AQ17" s="614"/>
      <c r="AR17" s="614"/>
      <c r="AS17" s="614"/>
      <c r="AT17" s="614"/>
      <c r="AU17" s="614"/>
      <c r="AV17" s="614"/>
      <c r="AW17" s="614"/>
      <c r="AX17" s="614"/>
      <c r="AY17" s="614"/>
      <c r="AZ17" s="614"/>
      <c r="BA17" s="614"/>
      <c r="BB17" s="614"/>
      <c r="BC17" s="614"/>
      <c r="BD17" s="614"/>
      <c r="BE17" s="614"/>
      <c r="BF17" s="614"/>
      <c r="BG17" s="614"/>
      <c r="BH17" s="615"/>
      <c r="BI17" s="625"/>
      <c r="BJ17" s="626"/>
      <c r="BK17" s="626"/>
      <c r="BL17" s="626"/>
      <c r="BM17" s="627"/>
    </row>
    <row r="18" spans="1:67" ht="30" customHeight="1" x14ac:dyDescent="0.15">
      <c r="A18" s="584"/>
      <c r="B18" s="586" t="s">
        <v>11</v>
      </c>
      <c r="C18" s="589" t="s">
        <v>12</v>
      </c>
      <c r="D18" s="590"/>
      <c r="E18" s="590"/>
      <c r="F18" s="590"/>
      <c r="G18" s="590"/>
      <c r="H18" s="590"/>
      <c r="I18" s="590"/>
      <c r="J18" s="590"/>
      <c r="K18" s="591"/>
      <c r="L18" s="592"/>
      <c r="M18" s="589" t="s">
        <v>8</v>
      </c>
      <c r="N18" s="593"/>
      <c r="O18" s="593"/>
      <c r="P18" s="593"/>
      <c r="Q18" s="593"/>
      <c r="R18" s="593"/>
      <c r="S18" s="594"/>
      <c r="T18" s="594"/>
      <c r="U18" s="594"/>
      <c r="V18" s="595"/>
      <c r="W18" s="589" t="s">
        <v>9</v>
      </c>
      <c r="X18" s="594"/>
      <c r="Y18" s="594"/>
      <c r="Z18" s="594"/>
      <c r="AA18" s="594"/>
      <c r="AB18" s="594"/>
      <c r="AC18" s="594"/>
      <c r="AD18" s="594"/>
      <c r="AE18" s="594"/>
      <c r="AF18" s="594"/>
      <c r="AG18" s="594"/>
      <c r="AH18" s="594"/>
      <c r="AI18" s="594"/>
      <c r="AJ18" s="594"/>
      <c r="AK18" s="594"/>
      <c r="AL18" s="594"/>
      <c r="AM18" s="594"/>
      <c r="AN18" s="594"/>
      <c r="AO18" s="594"/>
      <c r="AP18" s="594"/>
      <c r="AQ18" s="594"/>
      <c r="AR18" s="594"/>
      <c r="AS18" s="594"/>
      <c r="AT18" s="594"/>
      <c r="AU18" s="594"/>
      <c r="AV18" s="594"/>
      <c r="AW18" s="594"/>
      <c r="AX18" s="594"/>
      <c r="AY18" s="594"/>
      <c r="AZ18" s="594"/>
      <c r="BA18" s="594"/>
      <c r="BB18" s="594"/>
      <c r="BC18" s="594"/>
      <c r="BD18" s="594"/>
      <c r="BE18" s="594"/>
      <c r="BF18" s="594"/>
      <c r="BG18" s="594"/>
      <c r="BH18" s="595"/>
      <c r="BI18" s="589" t="s">
        <v>220</v>
      </c>
      <c r="BJ18" s="596"/>
      <c r="BK18" s="596"/>
      <c r="BL18" s="596"/>
      <c r="BM18" s="597"/>
    </row>
    <row r="19" spans="1:67" ht="15" customHeight="1" x14ac:dyDescent="0.15">
      <c r="A19" s="584"/>
      <c r="B19" s="587"/>
      <c r="C19" s="568"/>
      <c r="D19" s="569"/>
      <c r="E19" s="569"/>
      <c r="F19" s="569"/>
      <c r="G19" s="569"/>
      <c r="H19" s="569"/>
      <c r="I19" s="569"/>
      <c r="J19" s="569"/>
      <c r="K19" s="569"/>
      <c r="L19" s="570"/>
      <c r="M19" s="622"/>
      <c r="N19" s="623"/>
      <c r="O19" s="623"/>
      <c r="P19" s="623"/>
      <c r="Q19" s="623"/>
      <c r="R19" s="623"/>
      <c r="S19" s="623"/>
      <c r="T19" s="623"/>
      <c r="U19" s="623"/>
      <c r="V19" s="624"/>
      <c r="W19" s="577"/>
      <c r="X19" s="578"/>
      <c r="Y19" s="578"/>
      <c r="Z19" s="578"/>
      <c r="AA19" s="578"/>
      <c r="AB19" s="578"/>
      <c r="AC19" s="578"/>
      <c r="AD19" s="578"/>
      <c r="AE19" s="578"/>
      <c r="AF19" s="578"/>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9"/>
      <c r="BI19" s="577"/>
      <c r="BJ19" s="578"/>
      <c r="BK19" s="578"/>
      <c r="BL19" s="578"/>
      <c r="BM19" s="579"/>
    </row>
    <row r="20" spans="1:67" ht="15" customHeight="1" x14ac:dyDescent="0.15">
      <c r="A20" s="584"/>
      <c r="B20" s="587"/>
      <c r="C20" s="568" t="s">
        <v>224</v>
      </c>
      <c r="D20" s="569"/>
      <c r="E20" s="569"/>
      <c r="F20" s="569"/>
      <c r="G20" s="569"/>
      <c r="H20" s="569"/>
      <c r="I20" s="569"/>
      <c r="J20" s="569"/>
      <c r="K20" s="569"/>
      <c r="L20" s="570"/>
      <c r="M20" s="610"/>
      <c r="N20" s="611"/>
      <c r="O20" s="611"/>
      <c r="P20" s="611"/>
      <c r="Q20" s="611"/>
      <c r="R20" s="611"/>
      <c r="S20" s="611"/>
      <c r="T20" s="611"/>
      <c r="U20" s="611"/>
      <c r="V20" s="612"/>
      <c r="W20" s="568"/>
      <c r="X20" s="569"/>
      <c r="Y20" s="569"/>
      <c r="Z20" s="569"/>
      <c r="AA20" s="569"/>
      <c r="AB20" s="569"/>
      <c r="AC20" s="569"/>
      <c r="AD20" s="569"/>
      <c r="AE20" s="569"/>
      <c r="AF20" s="569"/>
      <c r="AG20" s="569"/>
      <c r="AH20" s="569"/>
      <c r="AI20" s="569"/>
      <c r="AJ20" s="569"/>
      <c r="AK20" s="569"/>
      <c r="AL20" s="569"/>
      <c r="AM20" s="569"/>
      <c r="AN20" s="569"/>
      <c r="AO20" s="569"/>
      <c r="AP20" s="569"/>
      <c r="AQ20" s="569"/>
      <c r="AR20" s="569"/>
      <c r="AS20" s="569"/>
      <c r="AT20" s="569"/>
      <c r="AU20" s="569"/>
      <c r="AV20" s="569"/>
      <c r="AW20" s="569"/>
      <c r="AX20" s="569"/>
      <c r="AY20" s="569"/>
      <c r="AZ20" s="569"/>
      <c r="BA20" s="569"/>
      <c r="BB20" s="569"/>
      <c r="BC20" s="569"/>
      <c r="BD20" s="569"/>
      <c r="BE20" s="569"/>
      <c r="BF20" s="569"/>
      <c r="BG20" s="569"/>
      <c r="BH20" s="570"/>
      <c r="BI20" s="577"/>
      <c r="BJ20" s="578"/>
      <c r="BK20" s="578"/>
      <c r="BL20" s="578"/>
      <c r="BM20" s="579"/>
    </row>
    <row r="21" spans="1:67" ht="15" customHeight="1" x14ac:dyDescent="0.15">
      <c r="A21" s="584"/>
      <c r="B21" s="588"/>
      <c r="C21" s="613"/>
      <c r="D21" s="614"/>
      <c r="E21" s="614"/>
      <c r="F21" s="614"/>
      <c r="G21" s="614"/>
      <c r="H21" s="614"/>
      <c r="I21" s="614"/>
      <c r="J21" s="614"/>
      <c r="K21" s="614"/>
      <c r="L21" s="615"/>
      <c r="M21" s="616"/>
      <c r="N21" s="617"/>
      <c r="O21" s="617"/>
      <c r="P21" s="617"/>
      <c r="Q21" s="617"/>
      <c r="R21" s="617"/>
      <c r="S21" s="617"/>
      <c r="T21" s="617"/>
      <c r="U21" s="617"/>
      <c r="V21" s="618"/>
      <c r="W21" s="613"/>
      <c r="X21" s="614"/>
      <c r="Y21" s="614"/>
      <c r="Z21" s="614"/>
      <c r="AA21" s="614"/>
      <c r="AB21" s="614"/>
      <c r="AC21" s="614"/>
      <c r="AD21" s="614"/>
      <c r="AE21" s="614"/>
      <c r="AF21" s="614"/>
      <c r="AG21" s="614"/>
      <c r="AH21" s="614"/>
      <c r="AI21" s="614"/>
      <c r="AJ21" s="614"/>
      <c r="AK21" s="614"/>
      <c r="AL21" s="614"/>
      <c r="AM21" s="614"/>
      <c r="AN21" s="614"/>
      <c r="AO21" s="614"/>
      <c r="AP21" s="614"/>
      <c r="AQ21" s="614"/>
      <c r="AR21" s="614"/>
      <c r="AS21" s="614"/>
      <c r="AT21" s="614"/>
      <c r="AU21" s="614"/>
      <c r="AV21" s="614"/>
      <c r="AW21" s="614"/>
      <c r="AX21" s="614"/>
      <c r="AY21" s="614"/>
      <c r="AZ21" s="614"/>
      <c r="BA21" s="614"/>
      <c r="BB21" s="614"/>
      <c r="BC21" s="614"/>
      <c r="BD21" s="614"/>
      <c r="BE21" s="614"/>
      <c r="BF21" s="614"/>
      <c r="BG21" s="614"/>
      <c r="BH21" s="615"/>
      <c r="BI21" s="625"/>
      <c r="BJ21" s="626"/>
      <c r="BK21" s="626"/>
      <c r="BL21" s="626"/>
      <c r="BM21" s="627"/>
    </row>
    <row r="22" spans="1:67" ht="15" customHeight="1" x14ac:dyDescent="0.15">
      <c r="A22" s="585"/>
      <c r="B22" s="687" t="s">
        <v>13</v>
      </c>
      <c r="C22" s="688"/>
      <c r="D22" s="688"/>
      <c r="E22" s="688"/>
      <c r="F22" s="688"/>
      <c r="G22" s="688"/>
      <c r="H22" s="688"/>
      <c r="I22" s="688"/>
      <c r="J22" s="688"/>
      <c r="K22" s="689"/>
      <c r="L22" s="690"/>
      <c r="M22" s="263" t="s">
        <v>14</v>
      </c>
      <c r="N22" s="264"/>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691"/>
      <c r="AQ22" s="692"/>
      <c r="AR22" s="149"/>
      <c r="AS22" s="150"/>
      <c r="AT22" s="150"/>
      <c r="AU22" s="150"/>
      <c r="AV22" s="150"/>
      <c r="AW22" s="150"/>
      <c r="AX22" s="150"/>
      <c r="AY22" s="150"/>
      <c r="AZ22" s="150"/>
      <c r="BA22" s="150"/>
      <c r="BB22" s="150"/>
      <c r="BC22" s="150"/>
      <c r="BD22" s="150"/>
      <c r="BE22" s="150"/>
      <c r="BF22" s="150"/>
      <c r="BG22" s="150"/>
      <c r="BH22" s="150"/>
      <c r="BI22" s="150"/>
      <c r="BJ22" s="150"/>
      <c r="BK22" s="150"/>
      <c r="BL22" s="150"/>
      <c r="BM22" s="151"/>
    </row>
    <row r="23" spans="1:67" ht="15" customHeight="1" x14ac:dyDescent="0.15">
      <c r="A23" s="631" t="s">
        <v>15</v>
      </c>
      <c r="B23" s="632" t="s">
        <v>225</v>
      </c>
      <c r="C23" s="635" t="s">
        <v>16</v>
      </c>
      <c r="D23" s="636"/>
      <c r="E23" s="636"/>
      <c r="F23" s="636"/>
      <c r="G23" s="636"/>
      <c r="H23" s="636"/>
      <c r="I23" s="636"/>
      <c r="J23" s="636"/>
      <c r="K23" s="636"/>
      <c r="L23" s="637"/>
      <c r="M23" s="643" t="s">
        <v>17</v>
      </c>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6"/>
      <c r="AL23" s="596"/>
      <c r="AM23" s="596"/>
      <c r="AN23" s="596"/>
      <c r="AO23" s="596"/>
      <c r="AP23" s="596"/>
      <c r="AQ23" s="596"/>
      <c r="AR23" s="596"/>
      <c r="AS23" s="596"/>
      <c r="AT23" s="596"/>
      <c r="AU23" s="596"/>
      <c r="AV23" s="596"/>
      <c r="AW23" s="596"/>
      <c r="AX23" s="596"/>
      <c r="AY23" s="596"/>
      <c r="AZ23" s="596"/>
      <c r="BA23" s="596"/>
      <c r="BB23" s="596"/>
      <c r="BC23" s="596"/>
      <c r="BD23" s="596"/>
      <c r="BE23" s="596"/>
      <c r="BF23" s="596"/>
      <c r="BG23" s="597"/>
      <c r="BH23" s="650" t="s">
        <v>226</v>
      </c>
      <c r="BI23" s="652"/>
      <c r="BJ23" s="705" t="s">
        <v>227</v>
      </c>
      <c r="BK23" s="651"/>
      <c r="BL23" s="706"/>
      <c r="BM23" s="708" t="s">
        <v>228</v>
      </c>
      <c r="BN23" s="673"/>
    </row>
    <row r="24" spans="1:67" ht="9" customHeight="1" x14ac:dyDescent="0.15">
      <c r="A24" s="631"/>
      <c r="B24" s="633"/>
      <c r="C24" s="638"/>
      <c r="D24" s="639"/>
      <c r="E24" s="639"/>
      <c r="F24" s="639"/>
      <c r="G24" s="639"/>
      <c r="H24" s="639"/>
      <c r="I24" s="639"/>
      <c r="J24" s="639"/>
      <c r="K24" s="639"/>
      <c r="L24" s="640"/>
      <c r="M24" s="675" t="s">
        <v>18</v>
      </c>
      <c r="N24" s="676"/>
      <c r="O24" s="677"/>
      <c r="P24" s="675" t="s">
        <v>19</v>
      </c>
      <c r="Q24" s="676"/>
      <c r="R24" s="677"/>
      <c r="S24" s="675" t="s">
        <v>20</v>
      </c>
      <c r="T24" s="676"/>
      <c r="U24" s="677"/>
      <c r="V24" s="675" t="s">
        <v>21</v>
      </c>
      <c r="W24" s="676"/>
      <c r="X24" s="677"/>
      <c r="Y24" s="675" t="s">
        <v>22</v>
      </c>
      <c r="Z24" s="676"/>
      <c r="AA24" s="677"/>
      <c r="AB24" s="684" t="s">
        <v>229</v>
      </c>
      <c r="AC24" s="645"/>
      <c r="AD24" s="645"/>
      <c r="AE24" s="152"/>
      <c r="AF24" s="152"/>
      <c r="AG24" s="152"/>
      <c r="AH24" s="152"/>
      <c r="AI24" s="152"/>
      <c r="AJ24" s="152"/>
      <c r="AK24" s="152"/>
      <c r="AL24" s="152"/>
      <c r="AM24" s="152"/>
      <c r="AN24" s="152"/>
      <c r="AO24" s="152"/>
      <c r="AP24" s="152"/>
      <c r="AQ24" s="644" t="s">
        <v>23</v>
      </c>
      <c r="AR24" s="645"/>
      <c r="AS24" s="645"/>
      <c r="AT24" s="152"/>
      <c r="AU24" s="152"/>
      <c r="AV24" s="152"/>
      <c r="AW24" s="152"/>
      <c r="AX24" s="152"/>
      <c r="AY24" s="152"/>
      <c r="AZ24" s="152"/>
      <c r="BA24" s="152"/>
      <c r="BB24" s="152"/>
      <c r="BC24" s="152"/>
      <c r="BD24" s="152"/>
      <c r="BE24" s="650" t="s">
        <v>24</v>
      </c>
      <c r="BF24" s="651"/>
      <c r="BG24" s="652"/>
      <c r="BH24" s="653"/>
      <c r="BI24" s="655"/>
      <c r="BJ24" s="653"/>
      <c r="BK24" s="654"/>
      <c r="BL24" s="707"/>
      <c r="BM24" s="709"/>
      <c r="BN24" s="674"/>
    </row>
    <row r="25" spans="1:67" ht="9" customHeight="1" x14ac:dyDescent="0.15">
      <c r="A25" s="631"/>
      <c r="B25" s="633"/>
      <c r="C25" s="638"/>
      <c r="D25" s="639"/>
      <c r="E25" s="639"/>
      <c r="F25" s="639"/>
      <c r="G25" s="639"/>
      <c r="H25" s="639"/>
      <c r="I25" s="639"/>
      <c r="J25" s="639"/>
      <c r="K25" s="639"/>
      <c r="L25" s="640"/>
      <c r="M25" s="678"/>
      <c r="N25" s="679"/>
      <c r="O25" s="680"/>
      <c r="P25" s="678"/>
      <c r="Q25" s="679"/>
      <c r="R25" s="680"/>
      <c r="S25" s="678"/>
      <c r="T25" s="679"/>
      <c r="U25" s="680"/>
      <c r="V25" s="678"/>
      <c r="W25" s="679"/>
      <c r="X25" s="680"/>
      <c r="Y25" s="678"/>
      <c r="Z25" s="679"/>
      <c r="AA25" s="680"/>
      <c r="AB25" s="685"/>
      <c r="AC25" s="647"/>
      <c r="AD25" s="647"/>
      <c r="AE25" s="659" t="s">
        <v>230</v>
      </c>
      <c r="AF25" s="660"/>
      <c r="AG25" s="661"/>
      <c r="AH25" s="664" t="s">
        <v>231</v>
      </c>
      <c r="AI25" s="665"/>
      <c r="AJ25" s="665"/>
      <c r="AK25" s="153"/>
      <c r="AL25" s="153"/>
      <c r="AM25" s="154"/>
      <c r="AN25" s="154"/>
      <c r="AO25" s="154"/>
      <c r="AP25" s="155"/>
      <c r="AQ25" s="646"/>
      <c r="AR25" s="647"/>
      <c r="AS25" s="647"/>
      <c r="AT25" s="693" t="s">
        <v>230</v>
      </c>
      <c r="AU25" s="693"/>
      <c r="AV25" s="693"/>
      <c r="AW25" s="693" t="s">
        <v>232</v>
      </c>
      <c r="AX25" s="693"/>
      <c r="AY25" s="659"/>
      <c r="AZ25" s="153"/>
      <c r="BA25" s="153"/>
      <c r="BB25" s="153"/>
      <c r="BC25" s="153"/>
      <c r="BD25" s="153"/>
      <c r="BE25" s="653"/>
      <c r="BF25" s="654"/>
      <c r="BG25" s="655"/>
      <c r="BH25" s="653"/>
      <c r="BI25" s="655"/>
      <c r="BJ25" s="653"/>
      <c r="BK25" s="654"/>
      <c r="BL25" s="707"/>
      <c r="BM25" s="709"/>
      <c r="BN25" s="674"/>
    </row>
    <row r="26" spans="1:67" ht="42.75" customHeight="1" x14ac:dyDescent="0.15">
      <c r="A26" s="631"/>
      <c r="B26" s="633"/>
      <c r="C26" s="641"/>
      <c r="D26" s="641"/>
      <c r="E26" s="641"/>
      <c r="F26" s="641"/>
      <c r="G26" s="641"/>
      <c r="H26" s="641"/>
      <c r="I26" s="641"/>
      <c r="J26" s="641"/>
      <c r="K26" s="641"/>
      <c r="L26" s="642"/>
      <c r="M26" s="681"/>
      <c r="N26" s="682"/>
      <c r="O26" s="683"/>
      <c r="P26" s="681"/>
      <c r="Q26" s="682"/>
      <c r="R26" s="683"/>
      <c r="S26" s="681"/>
      <c r="T26" s="682"/>
      <c r="U26" s="683"/>
      <c r="V26" s="681"/>
      <c r="W26" s="682"/>
      <c r="X26" s="683"/>
      <c r="Y26" s="681"/>
      <c r="Z26" s="682"/>
      <c r="AA26" s="683"/>
      <c r="AB26" s="686"/>
      <c r="AC26" s="649"/>
      <c r="AD26" s="649"/>
      <c r="AE26" s="662"/>
      <c r="AF26" s="649"/>
      <c r="AG26" s="663"/>
      <c r="AH26" s="666"/>
      <c r="AI26" s="667"/>
      <c r="AJ26" s="667"/>
      <c r="AK26" s="695" t="s">
        <v>233</v>
      </c>
      <c r="AL26" s="696"/>
      <c r="AM26" s="697"/>
      <c r="AN26" s="698" t="s">
        <v>234</v>
      </c>
      <c r="AO26" s="699"/>
      <c r="AP26" s="700"/>
      <c r="AQ26" s="648"/>
      <c r="AR26" s="649"/>
      <c r="AS26" s="649"/>
      <c r="AT26" s="694"/>
      <c r="AU26" s="694"/>
      <c r="AV26" s="694"/>
      <c r="AW26" s="694"/>
      <c r="AX26" s="694"/>
      <c r="AY26" s="694"/>
      <c r="AZ26" s="695" t="s">
        <v>235</v>
      </c>
      <c r="BA26" s="701"/>
      <c r="BB26" s="702" t="s">
        <v>236</v>
      </c>
      <c r="BC26" s="703"/>
      <c r="BD26" s="704"/>
      <c r="BE26" s="656"/>
      <c r="BF26" s="657"/>
      <c r="BG26" s="658"/>
      <c r="BH26" s="656"/>
      <c r="BI26" s="658"/>
      <c r="BJ26" s="656"/>
      <c r="BK26" s="657"/>
      <c r="BL26" s="683"/>
      <c r="BM26" s="710"/>
      <c r="BN26" s="674"/>
    </row>
    <row r="27" spans="1:67" s="3" customFormat="1" ht="15" customHeight="1" x14ac:dyDescent="0.15">
      <c r="A27" s="631"/>
      <c r="B27" s="633"/>
      <c r="C27" s="547" t="s">
        <v>221</v>
      </c>
      <c r="D27" s="547"/>
      <c r="E27" s="547"/>
      <c r="F27" s="547"/>
      <c r="G27" s="547"/>
      <c r="H27" s="547"/>
      <c r="I27" s="547"/>
      <c r="J27" s="547"/>
      <c r="K27" s="547"/>
      <c r="L27" s="548"/>
      <c r="M27" s="671"/>
      <c r="N27" s="668"/>
      <c r="O27" s="156" t="s">
        <v>25</v>
      </c>
      <c r="P27" s="671"/>
      <c r="Q27" s="668"/>
      <c r="R27" s="156" t="s">
        <v>25</v>
      </c>
      <c r="S27" s="671"/>
      <c r="T27" s="668"/>
      <c r="U27" s="156" t="s">
        <v>25</v>
      </c>
      <c r="V27" s="671"/>
      <c r="W27" s="668"/>
      <c r="X27" s="157" t="s">
        <v>25</v>
      </c>
      <c r="Y27" s="671"/>
      <c r="Z27" s="668"/>
      <c r="AA27" s="157" t="s">
        <v>237</v>
      </c>
      <c r="AB27" s="672" t="s">
        <v>27</v>
      </c>
      <c r="AC27" s="670"/>
      <c r="AD27" s="158"/>
      <c r="AE27" s="669" t="s">
        <v>27</v>
      </c>
      <c r="AF27" s="670"/>
      <c r="AG27" s="159"/>
      <c r="AH27" s="669" t="s">
        <v>27</v>
      </c>
      <c r="AI27" s="670"/>
      <c r="AJ27" s="158"/>
      <c r="AK27" s="669" t="s">
        <v>27</v>
      </c>
      <c r="AL27" s="670"/>
      <c r="AM27" s="159"/>
      <c r="AN27" s="669" t="s">
        <v>27</v>
      </c>
      <c r="AO27" s="670"/>
      <c r="AP27" s="160"/>
      <c r="AQ27" s="714"/>
      <c r="AR27" s="668"/>
      <c r="AS27" s="161" t="s">
        <v>25</v>
      </c>
      <c r="AT27" s="668"/>
      <c r="AU27" s="668"/>
      <c r="AV27" s="157" t="s">
        <v>25</v>
      </c>
      <c r="AW27" s="669" t="s">
        <v>238</v>
      </c>
      <c r="AX27" s="670"/>
      <c r="AY27" s="162"/>
      <c r="AZ27" s="265" t="s">
        <v>238</v>
      </c>
      <c r="BA27" s="162"/>
      <c r="BB27" s="669" t="s">
        <v>27</v>
      </c>
      <c r="BC27" s="670"/>
      <c r="BD27" s="159"/>
      <c r="BE27" s="671"/>
      <c r="BF27" s="668"/>
      <c r="BG27" s="256" t="s">
        <v>237</v>
      </c>
      <c r="BH27" s="163"/>
      <c r="BI27" s="164" t="s">
        <v>237</v>
      </c>
      <c r="BJ27" s="711"/>
      <c r="BK27" s="712"/>
      <c r="BL27" s="250" t="s">
        <v>237</v>
      </c>
      <c r="BM27" s="165"/>
      <c r="BN27" s="166"/>
    </row>
    <row r="28" spans="1:67" s="3" customFormat="1" ht="15" customHeight="1" x14ac:dyDescent="0.15">
      <c r="A28" s="631"/>
      <c r="B28" s="633"/>
      <c r="C28" s="589"/>
      <c r="D28" s="590"/>
      <c r="E28" s="590"/>
      <c r="F28" s="590"/>
      <c r="G28" s="590"/>
      <c r="H28" s="590"/>
      <c r="I28" s="590"/>
      <c r="J28" s="590"/>
      <c r="K28" s="590"/>
      <c r="L28" s="713"/>
      <c r="M28" s="671"/>
      <c r="N28" s="668"/>
      <c r="O28" s="156" t="s">
        <v>25</v>
      </c>
      <c r="P28" s="671"/>
      <c r="Q28" s="668"/>
      <c r="R28" s="156" t="s">
        <v>25</v>
      </c>
      <c r="S28" s="671"/>
      <c r="T28" s="668"/>
      <c r="U28" s="156" t="s">
        <v>25</v>
      </c>
      <c r="V28" s="671"/>
      <c r="W28" s="668"/>
      <c r="X28" s="157" t="s">
        <v>25</v>
      </c>
      <c r="Y28" s="671"/>
      <c r="Z28" s="668"/>
      <c r="AA28" s="157" t="s">
        <v>237</v>
      </c>
      <c r="AB28" s="672" t="s">
        <v>27</v>
      </c>
      <c r="AC28" s="670"/>
      <c r="AD28" s="158"/>
      <c r="AE28" s="669" t="s">
        <v>27</v>
      </c>
      <c r="AF28" s="670"/>
      <c r="AG28" s="159"/>
      <c r="AH28" s="669" t="s">
        <v>27</v>
      </c>
      <c r="AI28" s="670"/>
      <c r="AJ28" s="158"/>
      <c r="AK28" s="669" t="s">
        <v>27</v>
      </c>
      <c r="AL28" s="670"/>
      <c r="AM28" s="159"/>
      <c r="AN28" s="669" t="s">
        <v>27</v>
      </c>
      <c r="AO28" s="670"/>
      <c r="AP28" s="160"/>
      <c r="AQ28" s="715"/>
      <c r="AR28" s="670"/>
      <c r="AS28" s="161" t="s">
        <v>25</v>
      </c>
      <c r="AT28" s="669"/>
      <c r="AU28" s="670"/>
      <c r="AV28" s="157" t="s">
        <v>25</v>
      </c>
      <c r="AW28" s="669" t="s">
        <v>238</v>
      </c>
      <c r="AX28" s="670"/>
      <c r="AY28" s="162"/>
      <c r="AZ28" s="265" t="s">
        <v>238</v>
      </c>
      <c r="BA28" s="162"/>
      <c r="BB28" s="669" t="s">
        <v>27</v>
      </c>
      <c r="BC28" s="670"/>
      <c r="BD28" s="159"/>
      <c r="BE28" s="671"/>
      <c r="BF28" s="668"/>
      <c r="BG28" s="256" t="s">
        <v>237</v>
      </c>
      <c r="BH28" s="163"/>
      <c r="BI28" s="164" t="s">
        <v>237</v>
      </c>
      <c r="BJ28" s="716"/>
      <c r="BK28" s="717"/>
      <c r="BL28" s="250" t="s">
        <v>237</v>
      </c>
      <c r="BM28" s="167"/>
      <c r="BN28" s="166"/>
    </row>
    <row r="29" spans="1:67" s="3" customFormat="1" ht="15" customHeight="1" x14ac:dyDescent="0.15">
      <c r="A29" s="631"/>
      <c r="B29" s="633"/>
      <c r="C29" s="546"/>
      <c r="D29" s="547"/>
      <c r="E29" s="547"/>
      <c r="F29" s="547"/>
      <c r="G29" s="547"/>
      <c r="H29" s="547"/>
      <c r="I29" s="547"/>
      <c r="J29" s="547"/>
      <c r="K29" s="547"/>
      <c r="L29" s="548"/>
      <c r="M29" s="672"/>
      <c r="N29" s="670"/>
      <c r="O29" s="156" t="s">
        <v>25</v>
      </c>
      <c r="P29" s="672"/>
      <c r="Q29" s="670"/>
      <c r="R29" s="156" t="s">
        <v>25</v>
      </c>
      <c r="S29" s="672"/>
      <c r="T29" s="670"/>
      <c r="U29" s="156" t="s">
        <v>25</v>
      </c>
      <c r="V29" s="672"/>
      <c r="W29" s="670"/>
      <c r="X29" s="157" t="s">
        <v>25</v>
      </c>
      <c r="Y29" s="672"/>
      <c r="Z29" s="670"/>
      <c r="AA29" s="157" t="s">
        <v>237</v>
      </c>
      <c r="AB29" s="672" t="s">
        <v>27</v>
      </c>
      <c r="AC29" s="670"/>
      <c r="AD29" s="168"/>
      <c r="AE29" s="669" t="s">
        <v>27</v>
      </c>
      <c r="AF29" s="670"/>
      <c r="AG29" s="169"/>
      <c r="AH29" s="669" t="s">
        <v>27</v>
      </c>
      <c r="AI29" s="670"/>
      <c r="AJ29" s="168"/>
      <c r="AK29" s="669" t="s">
        <v>27</v>
      </c>
      <c r="AL29" s="670"/>
      <c r="AM29" s="169"/>
      <c r="AN29" s="669" t="s">
        <v>27</v>
      </c>
      <c r="AO29" s="670"/>
      <c r="AP29" s="168"/>
      <c r="AQ29" s="715"/>
      <c r="AR29" s="670"/>
      <c r="AS29" s="161" t="s">
        <v>25</v>
      </c>
      <c r="AT29" s="669"/>
      <c r="AU29" s="670"/>
      <c r="AV29" s="157" t="s">
        <v>25</v>
      </c>
      <c r="AW29" s="669" t="s">
        <v>238</v>
      </c>
      <c r="AX29" s="670"/>
      <c r="AY29" s="170"/>
      <c r="AZ29" s="265" t="s">
        <v>238</v>
      </c>
      <c r="BA29" s="171"/>
      <c r="BB29" s="669" t="s">
        <v>27</v>
      </c>
      <c r="BC29" s="670"/>
      <c r="BD29" s="168"/>
      <c r="BE29" s="672"/>
      <c r="BF29" s="670"/>
      <c r="BG29" s="256" t="s">
        <v>237</v>
      </c>
      <c r="BH29" s="163"/>
      <c r="BI29" s="164" t="s">
        <v>237</v>
      </c>
      <c r="BJ29" s="716"/>
      <c r="BK29" s="717"/>
      <c r="BL29" s="250" t="s">
        <v>237</v>
      </c>
      <c r="BM29" s="167"/>
      <c r="BN29" s="166"/>
    </row>
    <row r="30" spans="1:67" s="3" customFormat="1" ht="15" customHeight="1" x14ac:dyDescent="0.15">
      <c r="A30" s="631"/>
      <c r="B30" s="633"/>
      <c r="C30" s="546"/>
      <c r="D30" s="547"/>
      <c r="E30" s="547"/>
      <c r="F30" s="547"/>
      <c r="G30" s="547"/>
      <c r="H30" s="547"/>
      <c r="I30" s="547"/>
      <c r="J30" s="547"/>
      <c r="K30" s="547"/>
      <c r="L30" s="548"/>
      <c r="M30" s="672"/>
      <c r="N30" s="670"/>
      <c r="O30" s="156" t="s">
        <v>25</v>
      </c>
      <c r="P30" s="672"/>
      <c r="Q30" s="670"/>
      <c r="R30" s="156" t="s">
        <v>25</v>
      </c>
      <c r="S30" s="672"/>
      <c r="T30" s="670"/>
      <c r="U30" s="156" t="s">
        <v>25</v>
      </c>
      <c r="V30" s="672"/>
      <c r="W30" s="670"/>
      <c r="X30" s="157" t="s">
        <v>25</v>
      </c>
      <c r="Y30" s="672"/>
      <c r="Z30" s="670"/>
      <c r="AA30" s="157" t="s">
        <v>237</v>
      </c>
      <c r="AB30" s="672" t="s">
        <v>27</v>
      </c>
      <c r="AC30" s="670"/>
      <c r="AD30" s="168"/>
      <c r="AE30" s="669" t="s">
        <v>27</v>
      </c>
      <c r="AF30" s="670"/>
      <c r="AG30" s="169"/>
      <c r="AH30" s="669" t="s">
        <v>27</v>
      </c>
      <c r="AI30" s="670"/>
      <c r="AJ30" s="168"/>
      <c r="AK30" s="669" t="s">
        <v>27</v>
      </c>
      <c r="AL30" s="670"/>
      <c r="AM30" s="169"/>
      <c r="AN30" s="669" t="s">
        <v>27</v>
      </c>
      <c r="AO30" s="670"/>
      <c r="AP30" s="168"/>
      <c r="AQ30" s="715"/>
      <c r="AR30" s="670"/>
      <c r="AS30" s="161" t="s">
        <v>25</v>
      </c>
      <c r="AT30" s="669"/>
      <c r="AU30" s="670"/>
      <c r="AV30" s="157" t="s">
        <v>25</v>
      </c>
      <c r="AW30" s="669" t="s">
        <v>238</v>
      </c>
      <c r="AX30" s="670"/>
      <c r="AY30" s="170"/>
      <c r="AZ30" s="265" t="s">
        <v>238</v>
      </c>
      <c r="BA30" s="171"/>
      <c r="BB30" s="669" t="s">
        <v>27</v>
      </c>
      <c r="BC30" s="670"/>
      <c r="BD30" s="168"/>
      <c r="BE30" s="672"/>
      <c r="BF30" s="670"/>
      <c r="BG30" s="256" t="s">
        <v>237</v>
      </c>
      <c r="BH30" s="163"/>
      <c r="BI30" s="164" t="s">
        <v>237</v>
      </c>
      <c r="BJ30" s="716"/>
      <c r="BK30" s="717"/>
      <c r="BL30" s="250" t="s">
        <v>237</v>
      </c>
      <c r="BM30" s="167"/>
      <c r="BN30" s="166"/>
    </row>
    <row r="31" spans="1:67" s="3" customFormat="1" ht="15" customHeight="1" x14ac:dyDescent="0.15">
      <c r="A31" s="631"/>
      <c r="B31" s="633"/>
      <c r="C31" s="727" t="s">
        <v>239</v>
      </c>
      <c r="D31" s="727"/>
      <c r="E31" s="727"/>
      <c r="F31" s="727"/>
      <c r="G31" s="727"/>
      <c r="H31" s="727"/>
      <c r="I31" s="727"/>
      <c r="J31" s="727"/>
      <c r="K31" s="727"/>
      <c r="L31" s="728"/>
      <c r="M31" s="720"/>
      <c r="N31" s="718"/>
      <c r="O31" s="172" t="s">
        <v>25</v>
      </c>
      <c r="P31" s="720"/>
      <c r="Q31" s="718"/>
      <c r="R31" s="172" t="s">
        <v>25</v>
      </c>
      <c r="S31" s="720"/>
      <c r="T31" s="718"/>
      <c r="U31" s="172" t="s">
        <v>25</v>
      </c>
      <c r="V31" s="720"/>
      <c r="W31" s="718"/>
      <c r="X31" s="173" t="s">
        <v>25</v>
      </c>
      <c r="Y31" s="720"/>
      <c r="Z31" s="718"/>
      <c r="AA31" s="173" t="s">
        <v>237</v>
      </c>
      <c r="AB31" s="720"/>
      <c r="AC31" s="718"/>
      <c r="AD31" s="173" t="s">
        <v>25</v>
      </c>
      <c r="AE31" s="719"/>
      <c r="AF31" s="718"/>
      <c r="AG31" s="174" t="s">
        <v>25</v>
      </c>
      <c r="AH31" s="718"/>
      <c r="AI31" s="718"/>
      <c r="AJ31" s="173" t="s">
        <v>25</v>
      </c>
      <c r="AK31" s="719"/>
      <c r="AL31" s="718"/>
      <c r="AM31" s="174" t="s">
        <v>25</v>
      </c>
      <c r="AN31" s="719"/>
      <c r="AO31" s="721"/>
      <c r="AP31" s="173" t="s">
        <v>237</v>
      </c>
      <c r="AQ31" s="726"/>
      <c r="AR31" s="718"/>
      <c r="AS31" s="174" t="s">
        <v>25</v>
      </c>
      <c r="AT31" s="718"/>
      <c r="AU31" s="718"/>
      <c r="AV31" s="173" t="s">
        <v>25</v>
      </c>
      <c r="AW31" s="719"/>
      <c r="AX31" s="718"/>
      <c r="AY31" s="174" t="s">
        <v>25</v>
      </c>
      <c r="AZ31" s="267"/>
      <c r="BA31" s="267" t="s">
        <v>26</v>
      </c>
      <c r="BB31" s="719"/>
      <c r="BC31" s="718"/>
      <c r="BD31" s="172" t="s">
        <v>26</v>
      </c>
      <c r="BE31" s="720"/>
      <c r="BF31" s="718"/>
      <c r="BG31" s="175" t="s">
        <v>237</v>
      </c>
      <c r="BH31" s="176"/>
      <c r="BI31" s="175" t="s">
        <v>237</v>
      </c>
      <c r="BJ31" s="720"/>
      <c r="BK31" s="721"/>
      <c r="BL31" s="177" t="s">
        <v>237</v>
      </c>
      <c r="BM31" s="178"/>
      <c r="BN31" s="166"/>
    </row>
    <row r="32" spans="1:67" s="3" customFormat="1" ht="15" customHeight="1" x14ac:dyDescent="0.15">
      <c r="A32" s="631"/>
      <c r="B32" s="633"/>
      <c r="C32" s="722" t="s">
        <v>313</v>
      </c>
      <c r="D32" s="722"/>
      <c r="E32" s="722"/>
      <c r="F32" s="722"/>
      <c r="G32" s="722"/>
      <c r="H32" s="722"/>
      <c r="I32" s="722"/>
      <c r="J32" s="722"/>
      <c r="K32" s="722"/>
      <c r="L32" s="723"/>
      <c r="M32" s="672" t="s">
        <v>27</v>
      </c>
      <c r="N32" s="724"/>
      <c r="O32" s="725"/>
      <c r="P32" s="672" t="s">
        <v>27</v>
      </c>
      <c r="Q32" s="724"/>
      <c r="R32" s="725"/>
      <c r="S32" s="672" t="s">
        <v>27</v>
      </c>
      <c r="T32" s="724"/>
      <c r="U32" s="725"/>
      <c r="V32" s="672" t="s">
        <v>27</v>
      </c>
      <c r="W32" s="724"/>
      <c r="X32" s="724"/>
      <c r="Y32" s="672" t="s">
        <v>27</v>
      </c>
      <c r="Z32" s="724"/>
      <c r="AA32" s="725"/>
      <c r="AB32" s="672" t="s">
        <v>27</v>
      </c>
      <c r="AC32" s="670"/>
      <c r="AD32" s="731"/>
      <c r="AE32" s="669" t="s">
        <v>27</v>
      </c>
      <c r="AF32" s="670"/>
      <c r="AG32" s="731"/>
      <c r="AH32" s="669" t="s">
        <v>27</v>
      </c>
      <c r="AI32" s="670"/>
      <c r="AJ32" s="731"/>
      <c r="AK32" s="669" t="s">
        <v>27</v>
      </c>
      <c r="AL32" s="670"/>
      <c r="AM32" s="731"/>
      <c r="AN32" s="669" t="s">
        <v>27</v>
      </c>
      <c r="AO32" s="670"/>
      <c r="AP32" s="740"/>
      <c r="AQ32" s="714"/>
      <c r="AR32" s="668"/>
      <c r="AS32" s="179" t="s">
        <v>25</v>
      </c>
      <c r="AT32" s="729"/>
      <c r="AU32" s="730"/>
      <c r="AV32" s="179" t="s">
        <v>25</v>
      </c>
      <c r="AW32" s="669" t="s">
        <v>238</v>
      </c>
      <c r="AX32" s="670"/>
      <c r="AY32" s="731"/>
      <c r="AZ32" s="669" t="s">
        <v>27</v>
      </c>
      <c r="BA32" s="731"/>
      <c r="BB32" s="669" t="s">
        <v>27</v>
      </c>
      <c r="BC32" s="670"/>
      <c r="BD32" s="739"/>
      <c r="BE32" s="672" t="s">
        <v>27</v>
      </c>
      <c r="BF32" s="724"/>
      <c r="BG32" s="725"/>
      <c r="BH32" s="672" t="s">
        <v>27</v>
      </c>
      <c r="BI32" s="725"/>
      <c r="BJ32" s="672" t="s">
        <v>27</v>
      </c>
      <c r="BK32" s="724"/>
      <c r="BL32" s="725"/>
      <c r="BM32" s="180"/>
      <c r="BN32" s="147"/>
      <c r="BO32" s="181"/>
    </row>
    <row r="33" spans="1:67" s="3" customFormat="1" ht="15" customHeight="1" x14ac:dyDescent="0.15">
      <c r="A33" s="631"/>
      <c r="B33" s="634"/>
      <c r="C33" s="770" t="s">
        <v>22</v>
      </c>
      <c r="D33" s="771"/>
      <c r="E33" s="771"/>
      <c r="F33" s="771"/>
      <c r="G33" s="771"/>
      <c r="H33" s="771"/>
      <c r="I33" s="771"/>
      <c r="J33" s="771"/>
      <c r="K33" s="771"/>
      <c r="L33" s="772"/>
      <c r="M33" s="732">
        <f>SUM(M27:N31)</f>
        <v>0</v>
      </c>
      <c r="N33" s="733"/>
      <c r="O33" s="253" t="s">
        <v>25</v>
      </c>
      <c r="P33" s="734">
        <f>SUM(P27:Q31)</f>
        <v>0</v>
      </c>
      <c r="Q33" s="735"/>
      <c r="R33" s="254" t="s">
        <v>240</v>
      </c>
      <c r="S33" s="736">
        <f>SUM(S27:T31)</f>
        <v>0</v>
      </c>
      <c r="T33" s="737"/>
      <c r="U33" s="254" t="s">
        <v>240</v>
      </c>
      <c r="V33" s="733">
        <f>SUM(V27:W31)</f>
        <v>0</v>
      </c>
      <c r="W33" s="733"/>
      <c r="X33" s="253" t="s">
        <v>240</v>
      </c>
      <c r="Y33" s="732">
        <f>SUM(Y27:Z31)</f>
        <v>0</v>
      </c>
      <c r="Z33" s="733"/>
      <c r="AA33" s="262" t="s">
        <v>240</v>
      </c>
      <c r="AB33" s="732">
        <f>SUM(AB27:AC32)</f>
        <v>0</v>
      </c>
      <c r="AC33" s="733"/>
      <c r="AD33" s="253" t="s">
        <v>240</v>
      </c>
      <c r="AE33" s="738">
        <f>SUM(AE27:AF32)</f>
        <v>0</v>
      </c>
      <c r="AF33" s="735"/>
      <c r="AG33" s="262" t="s">
        <v>240</v>
      </c>
      <c r="AH33" s="762">
        <f>SUM(AH27:AI32)</f>
        <v>0</v>
      </c>
      <c r="AI33" s="737"/>
      <c r="AJ33" s="253" t="s">
        <v>240</v>
      </c>
      <c r="AK33" s="737">
        <f>SUM(AK27:AL32)</f>
        <v>0</v>
      </c>
      <c r="AL33" s="733"/>
      <c r="AM33" s="262" t="s">
        <v>240</v>
      </c>
      <c r="AN33" s="733">
        <f>SUM(AN27:AO32)</f>
        <v>0</v>
      </c>
      <c r="AO33" s="712"/>
      <c r="AP33" s="253" t="s">
        <v>240</v>
      </c>
      <c r="AQ33" s="763">
        <f>SUM(AQ27:AR32)</f>
        <v>0</v>
      </c>
      <c r="AR33" s="733"/>
      <c r="AS33" s="262" t="s">
        <v>240</v>
      </c>
      <c r="AT33" s="735">
        <f>SUM(AT27:AU32)</f>
        <v>0</v>
      </c>
      <c r="AU33" s="764"/>
      <c r="AV33" s="262" t="s">
        <v>240</v>
      </c>
      <c r="AW33" s="733">
        <f>SUM(AW27:AX32)</f>
        <v>0</v>
      </c>
      <c r="AX33" s="733"/>
      <c r="AY33" s="262" t="s">
        <v>240</v>
      </c>
      <c r="AZ33" s="253">
        <f>SUM(AZ27:AZ32)</f>
        <v>0</v>
      </c>
      <c r="BA33" s="253" t="s">
        <v>237</v>
      </c>
      <c r="BB33" s="737">
        <f>SUM(BB27:BC32)</f>
        <v>0</v>
      </c>
      <c r="BC33" s="733"/>
      <c r="BD33" s="254" t="s">
        <v>237</v>
      </c>
      <c r="BE33" s="741">
        <f>SUM(BE27:BF31)</f>
        <v>0</v>
      </c>
      <c r="BF33" s="742"/>
      <c r="BG33" s="254" t="s">
        <v>237</v>
      </c>
      <c r="BH33" s="266">
        <f>SUM(BH27:BH31)</f>
        <v>0</v>
      </c>
      <c r="BI33" s="254" t="s">
        <v>240</v>
      </c>
      <c r="BJ33" s="672" t="s">
        <v>27</v>
      </c>
      <c r="BK33" s="724"/>
      <c r="BL33" s="725"/>
      <c r="BM33" s="182"/>
      <c r="BN33" s="147"/>
      <c r="BO33" s="181"/>
    </row>
    <row r="34" spans="1:67" ht="15" customHeight="1" x14ac:dyDescent="0.15">
      <c r="A34" s="183"/>
      <c r="B34" s="743" t="s">
        <v>28</v>
      </c>
      <c r="C34" s="745" t="s">
        <v>113</v>
      </c>
      <c r="D34" s="746"/>
      <c r="E34" s="746"/>
      <c r="F34" s="746"/>
      <c r="G34" s="746"/>
      <c r="H34" s="746"/>
      <c r="I34" s="746"/>
      <c r="J34" s="746"/>
      <c r="K34" s="746"/>
      <c r="L34" s="747"/>
      <c r="M34" s="748" t="s">
        <v>17</v>
      </c>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49"/>
      <c r="AL34" s="749"/>
      <c r="AM34" s="749"/>
      <c r="AN34" s="749"/>
      <c r="AO34" s="749"/>
      <c r="AP34" s="749"/>
      <c r="AQ34" s="749"/>
      <c r="AR34" s="750"/>
      <c r="AS34" s="751" t="s">
        <v>226</v>
      </c>
      <c r="AT34" s="751"/>
      <c r="AU34" s="751"/>
      <c r="AV34" s="751"/>
      <c r="AW34" s="751"/>
      <c r="AX34" s="751"/>
      <c r="AY34" s="752"/>
      <c r="AZ34" s="753" t="s">
        <v>241</v>
      </c>
      <c r="BA34" s="754"/>
      <c r="BB34" s="754"/>
      <c r="BC34" s="754"/>
      <c r="BD34" s="754"/>
      <c r="BE34" s="754"/>
      <c r="BF34" s="754"/>
      <c r="BG34" s="754"/>
      <c r="BH34" s="755"/>
      <c r="BI34" s="756" t="s">
        <v>242</v>
      </c>
      <c r="BJ34" s="757"/>
      <c r="BK34" s="757"/>
      <c r="BL34" s="757"/>
      <c r="BM34" s="758"/>
    </row>
    <row r="35" spans="1:67" ht="15.75" customHeight="1" x14ac:dyDescent="0.15">
      <c r="A35" s="183"/>
      <c r="B35" s="743"/>
      <c r="C35" s="745"/>
      <c r="D35" s="746"/>
      <c r="E35" s="746"/>
      <c r="F35" s="746"/>
      <c r="G35" s="746"/>
      <c r="H35" s="746"/>
      <c r="I35" s="746"/>
      <c r="J35" s="746"/>
      <c r="K35" s="746"/>
      <c r="L35" s="747"/>
      <c r="M35" s="759" t="s">
        <v>18</v>
      </c>
      <c r="N35" s="760"/>
      <c r="O35" s="760"/>
      <c r="P35" s="760"/>
      <c r="Q35" s="761"/>
      <c r="R35" s="759" t="s">
        <v>19</v>
      </c>
      <c r="S35" s="760"/>
      <c r="T35" s="760"/>
      <c r="U35" s="760"/>
      <c r="V35" s="761"/>
      <c r="W35" s="759" t="s">
        <v>20</v>
      </c>
      <c r="X35" s="760"/>
      <c r="Y35" s="760"/>
      <c r="Z35" s="760"/>
      <c r="AA35" s="761"/>
      <c r="AB35" s="759" t="s">
        <v>21</v>
      </c>
      <c r="AC35" s="760"/>
      <c r="AD35" s="760"/>
      <c r="AE35" s="760"/>
      <c r="AF35" s="760"/>
      <c r="AG35" s="765" t="s">
        <v>22</v>
      </c>
      <c r="AH35" s="760"/>
      <c r="AI35" s="760"/>
      <c r="AJ35" s="760"/>
      <c r="AK35" s="766"/>
      <c r="AL35" s="767" t="s">
        <v>24</v>
      </c>
      <c r="AM35" s="768"/>
      <c r="AN35" s="768"/>
      <c r="AO35" s="768"/>
      <c r="AP35" s="768"/>
      <c r="AQ35" s="768"/>
      <c r="AR35" s="769"/>
      <c r="AS35" s="751"/>
      <c r="AT35" s="751"/>
      <c r="AU35" s="751"/>
      <c r="AV35" s="751"/>
      <c r="AW35" s="751"/>
      <c r="AX35" s="751"/>
      <c r="AY35" s="752"/>
      <c r="AZ35" s="753"/>
      <c r="BA35" s="754"/>
      <c r="BB35" s="754"/>
      <c r="BC35" s="754"/>
      <c r="BD35" s="754"/>
      <c r="BE35" s="754"/>
      <c r="BF35" s="754"/>
      <c r="BG35" s="754"/>
      <c r="BH35" s="755"/>
      <c r="BI35" s="756"/>
      <c r="BJ35" s="757"/>
      <c r="BK35" s="757"/>
      <c r="BL35" s="757"/>
      <c r="BM35" s="758"/>
    </row>
    <row r="36" spans="1:67" s="3" customFormat="1" ht="18" customHeight="1" x14ac:dyDescent="0.15">
      <c r="A36" s="183"/>
      <c r="B36" s="743"/>
      <c r="C36" s="546" t="s">
        <v>29</v>
      </c>
      <c r="D36" s="547"/>
      <c r="E36" s="547"/>
      <c r="F36" s="547"/>
      <c r="G36" s="547"/>
      <c r="H36" s="547"/>
      <c r="I36" s="547"/>
      <c r="J36" s="547"/>
      <c r="K36" s="547"/>
      <c r="L36" s="548"/>
      <c r="M36" s="671"/>
      <c r="N36" s="668"/>
      <c r="O36" s="668"/>
      <c r="P36" s="668"/>
      <c r="Q36" s="256" t="s">
        <v>237</v>
      </c>
      <c r="R36" s="671"/>
      <c r="S36" s="668"/>
      <c r="T36" s="668"/>
      <c r="U36" s="668"/>
      <c r="V36" s="256" t="s">
        <v>237</v>
      </c>
      <c r="W36" s="671"/>
      <c r="X36" s="668"/>
      <c r="Y36" s="668"/>
      <c r="Z36" s="668"/>
      <c r="AA36" s="256" t="s">
        <v>237</v>
      </c>
      <c r="AB36" s="671"/>
      <c r="AC36" s="668"/>
      <c r="AD36" s="668"/>
      <c r="AE36" s="668"/>
      <c r="AF36" s="255" t="s">
        <v>237</v>
      </c>
      <c r="AG36" s="671"/>
      <c r="AH36" s="668"/>
      <c r="AI36" s="668"/>
      <c r="AJ36" s="668"/>
      <c r="AK36" s="184" t="s">
        <v>237</v>
      </c>
      <c r="AL36" s="714"/>
      <c r="AM36" s="668"/>
      <c r="AN36" s="668"/>
      <c r="AO36" s="668"/>
      <c r="AP36" s="668"/>
      <c r="AQ36" s="668"/>
      <c r="AR36" s="256" t="s">
        <v>237</v>
      </c>
      <c r="AS36" s="671"/>
      <c r="AT36" s="668"/>
      <c r="AU36" s="668"/>
      <c r="AV36" s="668"/>
      <c r="AW36" s="668"/>
      <c r="AX36" s="668"/>
      <c r="AY36" s="256" t="s">
        <v>237</v>
      </c>
      <c r="AZ36" s="773"/>
      <c r="BA36" s="774"/>
      <c r="BB36" s="774"/>
      <c r="BC36" s="774"/>
      <c r="BD36" s="774"/>
      <c r="BE36" s="774"/>
      <c r="BF36" s="774"/>
      <c r="BG36" s="774"/>
      <c r="BH36" s="255" t="s">
        <v>237</v>
      </c>
      <c r="BI36" s="604"/>
      <c r="BJ36" s="605"/>
      <c r="BK36" s="605"/>
      <c r="BL36" s="605"/>
      <c r="BM36" s="606"/>
    </row>
    <row r="37" spans="1:67" s="3" customFormat="1" ht="15" customHeight="1" x14ac:dyDescent="0.15">
      <c r="A37" s="185"/>
      <c r="B37" s="744"/>
      <c r="C37" s="589" t="s">
        <v>22</v>
      </c>
      <c r="D37" s="775"/>
      <c r="E37" s="775"/>
      <c r="F37" s="775"/>
      <c r="G37" s="775"/>
      <c r="H37" s="775"/>
      <c r="I37" s="775"/>
      <c r="J37" s="775"/>
      <c r="K37" s="775"/>
      <c r="L37" s="776"/>
      <c r="M37" s="741">
        <f>SUM(M36:P36)</f>
        <v>0</v>
      </c>
      <c r="N37" s="777"/>
      <c r="O37" s="777"/>
      <c r="P37" s="777"/>
      <c r="Q37" s="258" t="s">
        <v>237</v>
      </c>
      <c r="R37" s="741">
        <f>SUM(R36)</f>
        <v>0</v>
      </c>
      <c r="S37" s="777"/>
      <c r="T37" s="777"/>
      <c r="U37" s="777"/>
      <c r="V37" s="258" t="s">
        <v>237</v>
      </c>
      <c r="W37" s="741">
        <f>SUM(W36)</f>
        <v>0</v>
      </c>
      <c r="X37" s="777"/>
      <c r="Y37" s="777"/>
      <c r="Z37" s="777"/>
      <c r="AA37" s="258" t="s">
        <v>237</v>
      </c>
      <c r="AB37" s="741">
        <f>SUM(AB36)</f>
        <v>0</v>
      </c>
      <c r="AC37" s="777"/>
      <c r="AD37" s="777"/>
      <c r="AE37" s="777"/>
      <c r="AF37" s="257" t="s">
        <v>237</v>
      </c>
      <c r="AG37" s="741">
        <f>SUM(AG36)</f>
        <v>0</v>
      </c>
      <c r="AH37" s="777"/>
      <c r="AI37" s="777"/>
      <c r="AJ37" s="777"/>
      <c r="AK37" s="186" t="s">
        <v>237</v>
      </c>
      <c r="AL37" s="777">
        <f>SUM(AL36:AQ36)</f>
        <v>0</v>
      </c>
      <c r="AM37" s="742"/>
      <c r="AN37" s="742"/>
      <c r="AO37" s="742"/>
      <c r="AP37" s="742"/>
      <c r="AQ37" s="742"/>
      <c r="AR37" s="258" t="s">
        <v>237</v>
      </c>
      <c r="AS37" s="741">
        <f>SUM(AS36)</f>
        <v>0</v>
      </c>
      <c r="AT37" s="777"/>
      <c r="AU37" s="777"/>
      <c r="AV37" s="777"/>
      <c r="AW37" s="777"/>
      <c r="AX37" s="777"/>
      <c r="AY37" s="258" t="s">
        <v>237</v>
      </c>
      <c r="AZ37" s="672" t="s">
        <v>27</v>
      </c>
      <c r="BA37" s="670"/>
      <c r="BB37" s="670"/>
      <c r="BC37" s="670"/>
      <c r="BD37" s="670"/>
      <c r="BE37" s="670"/>
      <c r="BF37" s="670"/>
      <c r="BG37" s="670"/>
      <c r="BH37" s="739"/>
      <c r="BI37" s="553"/>
      <c r="BJ37" s="554"/>
      <c r="BK37" s="554"/>
      <c r="BL37" s="554"/>
      <c r="BM37" s="555"/>
    </row>
    <row r="38" spans="1:67" ht="23.25" customHeight="1" x14ac:dyDescent="0.15">
      <c r="A38" s="778" t="s">
        <v>243</v>
      </c>
      <c r="B38" s="780" t="s">
        <v>30</v>
      </c>
      <c r="C38" s="782" t="s">
        <v>31</v>
      </c>
      <c r="D38" s="682"/>
      <c r="E38" s="682"/>
      <c r="F38" s="682"/>
      <c r="G38" s="682"/>
      <c r="H38" s="682"/>
      <c r="I38" s="682"/>
      <c r="J38" s="682"/>
      <c r="K38" s="682"/>
      <c r="L38" s="682"/>
      <c r="M38" s="682"/>
      <c r="N38" s="683"/>
      <c r="O38" s="782" t="s">
        <v>32</v>
      </c>
      <c r="P38" s="682"/>
      <c r="Q38" s="682"/>
      <c r="R38" s="682"/>
      <c r="S38" s="682"/>
      <c r="T38" s="682"/>
      <c r="U38" s="682"/>
      <c r="V38" s="682"/>
      <c r="W38" s="682"/>
      <c r="X38" s="783" t="s">
        <v>33</v>
      </c>
      <c r="Y38" s="682"/>
      <c r="Z38" s="682"/>
      <c r="AA38" s="682"/>
      <c r="AB38" s="682"/>
      <c r="AC38" s="682"/>
      <c r="AD38" s="682"/>
      <c r="AE38" s="682"/>
      <c r="AF38" s="683"/>
      <c r="AG38" s="784" t="s">
        <v>34</v>
      </c>
      <c r="AH38" s="682"/>
      <c r="AI38" s="682"/>
      <c r="AJ38" s="682"/>
      <c r="AK38" s="682"/>
      <c r="AL38" s="682"/>
      <c r="AM38" s="682"/>
      <c r="AN38" s="682"/>
      <c r="AO38" s="682"/>
      <c r="AP38" s="682"/>
      <c r="AQ38" s="683"/>
      <c r="AR38" s="686" t="s">
        <v>244</v>
      </c>
      <c r="AS38" s="785"/>
      <c r="AT38" s="785"/>
      <c r="AU38" s="785"/>
      <c r="AV38" s="785"/>
      <c r="AW38" s="785"/>
      <c r="AX38" s="785"/>
      <c r="AY38" s="785"/>
      <c r="AZ38" s="782" t="s">
        <v>22</v>
      </c>
      <c r="BA38" s="682"/>
      <c r="BB38" s="682"/>
      <c r="BC38" s="682"/>
      <c r="BD38" s="682"/>
      <c r="BE38" s="682"/>
      <c r="BF38" s="682"/>
      <c r="BG38" s="682"/>
      <c r="BH38" s="683"/>
      <c r="BI38" s="786" t="s">
        <v>4</v>
      </c>
      <c r="BJ38" s="787"/>
      <c r="BK38" s="787"/>
      <c r="BL38" s="787"/>
      <c r="BM38" s="788"/>
    </row>
    <row r="39" spans="1:67" ht="19.5" customHeight="1" x14ac:dyDescent="0.15">
      <c r="A39" s="778"/>
      <c r="B39" s="780"/>
      <c r="C39" s="789" t="s">
        <v>35</v>
      </c>
      <c r="D39" s="596"/>
      <c r="E39" s="596"/>
      <c r="F39" s="596"/>
      <c r="G39" s="596"/>
      <c r="H39" s="596"/>
      <c r="I39" s="596"/>
      <c r="J39" s="596"/>
      <c r="K39" s="596"/>
      <c r="L39" s="596"/>
      <c r="M39" s="596"/>
      <c r="N39" s="597"/>
      <c r="O39" s="672" t="s">
        <v>27</v>
      </c>
      <c r="P39" s="670"/>
      <c r="Q39" s="670"/>
      <c r="R39" s="670"/>
      <c r="S39" s="670"/>
      <c r="T39" s="670"/>
      <c r="U39" s="670"/>
      <c r="V39" s="670"/>
      <c r="W39" s="740"/>
      <c r="X39" s="790"/>
      <c r="Y39" s="791"/>
      <c r="Z39" s="791"/>
      <c r="AA39" s="791"/>
      <c r="AB39" s="791"/>
      <c r="AC39" s="791"/>
      <c r="AD39" s="791"/>
      <c r="AE39" s="668" t="s">
        <v>36</v>
      </c>
      <c r="AF39" s="792"/>
      <c r="AG39" s="793"/>
      <c r="AH39" s="791"/>
      <c r="AI39" s="791"/>
      <c r="AJ39" s="791"/>
      <c r="AK39" s="791"/>
      <c r="AL39" s="791"/>
      <c r="AM39" s="791"/>
      <c r="AN39" s="791"/>
      <c r="AO39" s="791"/>
      <c r="AP39" s="668" t="s">
        <v>245</v>
      </c>
      <c r="AQ39" s="792"/>
      <c r="AR39" s="793"/>
      <c r="AS39" s="791"/>
      <c r="AT39" s="791"/>
      <c r="AU39" s="791"/>
      <c r="AV39" s="791"/>
      <c r="AW39" s="791"/>
      <c r="AX39" s="668" t="s">
        <v>245</v>
      </c>
      <c r="AY39" s="792"/>
      <c r="AZ39" s="794">
        <f>X39+AG39+AR39</f>
        <v>0</v>
      </c>
      <c r="BA39" s="795"/>
      <c r="BB39" s="795"/>
      <c r="BC39" s="795"/>
      <c r="BD39" s="795"/>
      <c r="BE39" s="795"/>
      <c r="BF39" s="795"/>
      <c r="BG39" s="733" t="s">
        <v>36</v>
      </c>
      <c r="BH39" s="796"/>
      <c r="BI39" s="187"/>
      <c r="BJ39" s="187"/>
      <c r="BK39" s="187"/>
      <c r="BL39" s="187"/>
      <c r="BM39" s="188"/>
    </row>
    <row r="40" spans="1:67" ht="19.5" customHeight="1" x14ac:dyDescent="0.15">
      <c r="A40" s="778"/>
      <c r="B40" s="780"/>
      <c r="C40" s="789" t="s">
        <v>37</v>
      </c>
      <c r="D40" s="596"/>
      <c r="E40" s="596"/>
      <c r="F40" s="596"/>
      <c r="G40" s="596"/>
      <c r="H40" s="596"/>
      <c r="I40" s="596"/>
      <c r="J40" s="596"/>
      <c r="K40" s="596"/>
      <c r="L40" s="596"/>
      <c r="M40" s="596"/>
      <c r="N40" s="597"/>
      <c r="O40" s="672" t="s">
        <v>27</v>
      </c>
      <c r="P40" s="670"/>
      <c r="Q40" s="670"/>
      <c r="R40" s="670"/>
      <c r="S40" s="670"/>
      <c r="T40" s="670"/>
      <c r="U40" s="670"/>
      <c r="V40" s="670"/>
      <c r="W40" s="740"/>
      <c r="X40" s="790"/>
      <c r="Y40" s="791"/>
      <c r="Z40" s="791"/>
      <c r="AA40" s="791"/>
      <c r="AB40" s="791"/>
      <c r="AC40" s="791"/>
      <c r="AD40" s="791"/>
      <c r="AE40" s="668" t="s">
        <v>36</v>
      </c>
      <c r="AF40" s="792"/>
      <c r="AG40" s="793"/>
      <c r="AH40" s="791"/>
      <c r="AI40" s="791"/>
      <c r="AJ40" s="791"/>
      <c r="AK40" s="791"/>
      <c r="AL40" s="791"/>
      <c r="AM40" s="791"/>
      <c r="AN40" s="791"/>
      <c r="AO40" s="791"/>
      <c r="AP40" s="668" t="s">
        <v>245</v>
      </c>
      <c r="AQ40" s="792"/>
      <c r="AR40" s="793"/>
      <c r="AS40" s="791"/>
      <c r="AT40" s="791"/>
      <c r="AU40" s="791"/>
      <c r="AV40" s="791"/>
      <c r="AW40" s="791"/>
      <c r="AX40" s="668" t="s">
        <v>245</v>
      </c>
      <c r="AY40" s="792"/>
      <c r="AZ40" s="794">
        <f>X40+AG40+AR40</f>
        <v>0</v>
      </c>
      <c r="BA40" s="795"/>
      <c r="BB40" s="795"/>
      <c r="BC40" s="795"/>
      <c r="BD40" s="795"/>
      <c r="BE40" s="795"/>
      <c r="BF40" s="795"/>
      <c r="BG40" s="733" t="s">
        <v>36</v>
      </c>
      <c r="BH40" s="796"/>
      <c r="BI40" s="1"/>
      <c r="BJ40" s="1"/>
      <c r="BK40" s="1"/>
      <c r="BL40" s="1"/>
      <c r="BM40" s="189"/>
    </row>
    <row r="41" spans="1:67" ht="19.5" customHeight="1" x14ac:dyDescent="0.15">
      <c r="A41" s="778"/>
      <c r="B41" s="780"/>
      <c r="C41" s="789" t="s">
        <v>38</v>
      </c>
      <c r="D41" s="596"/>
      <c r="E41" s="596"/>
      <c r="F41" s="596"/>
      <c r="G41" s="596"/>
      <c r="H41" s="596"/>
      <c r="I41" s="596"/>
      <c r="J41" s="596"/>
      <c r="K41" s="596"/>
      <c r="L41" s="596"/>
      <c r="M41" s="596"/>
      <c r="N41" s="597"/>
      <c r="O41" s="791"/>
      <c r="P41" s="791"/>
      <c r="Q41" s="791"/>
      <c r="R41" s="791"/>
      <c r="S41" s="791"/>
      <c r="T41" s="791"/>
      <c r="U41" s="791"/>
      <c r="V41" s="712" t="s">
        <v>245</v>
      </c>
      <c r="W41" s="797"/>
      <c r="X41" s="798">
        <f>SUM(X39:AE40)</f>
        <v>0</v>
      </c>
      <c r="Y41" s="795"/>
      <c r="Z41" s="795"/>
      <c r="AA41" s="795"/>
      <c r="AB41" s="795"/>
      <c r="AC41" s="795"/>
      <c r="AD41" s="795"/>
      <c r="AE41" s="742" t="s">
        <v>36</v>
      </c>
      <c r="AF41" s="799"/>
      <c r="AG41" s="794">
        <f>AG39+AG40</f>
        <v>0</v>
      </c>
      <c r="AH41" s="795"/>
      <c r="AI41" s="795"/>
      <c r="AJ41" s="795"/>
      <c r="AK41" s="795"/>
      <c r="AL41" s="795"/>
      <c r="AM41" s="795"/>
      <c r="AN41" s="795"/>
      <c r="AO41" s="795"/>
      <c r="AP41" s="733" t="s">
        <v>36</v>
      </c>
      <c r="AQ41" s="796"/>
      <c r="AR41" s="794">
        <f>AR39+AR40</f>
        <v>0</v>
      </c>
      <c r="AS41" s="795"/>
      <c r="AT41" s="795"/>
      <c r="AU41" s="795"/>
      <c r="AV41" s="795"/>
      <c r="AW41" s="795"/>
      <c r="AX41" s="733" t="s">
        <v>36</v>
      </c>
      <c r="AY41" s="796"/>
      <c r="AZ41" s="794">
        <f>X41+AG41+AR41</f>
        <v>0</v>
      </c>
      <c r="BA41" s="795"/>
      <c r="BB41" s="795"/>
      <c r="BC41" s="795"/>
      <c r="BD41" s="795"/>
      <c r="BE41" s="795"/>
      <c r="BF41" s="795"/>
      <c r="BG41" s="733" t="s">
        <v>36</v>
      </c>
      <c r="BH41" s="796"/>
      <c r="BI41" s="1"/>
      <c r="BJ41" s="1"/>
      <c r="BK41" s="1"/>
      <c r="BL41" s="1"/>
      <c r="BM41" s="189"/>
    </row>
    <row r="42" spans="1:67" ht="19.5" customHeight="1" x14ac:dyDescent="0.15">
      <c r="A42" s="778"/>
      <c r="B42" s="781"/>
      <c r="C42" s="789" t="s">
        <v>39</v>
      </c>
      <c r="D42" s="596"/>
      <c r="E42" s="596"/>
      <c r="F42" s="596"/>
      <c r="G42" s="596"/>
      <c r="H42" s="596"/>
      <c r="I42" s="596"/>
      <c r="J42" s="596"/>
      <c r="K42" s="596"/>
      <c r="L42" s="596"/>
      <c r="M42" s="596"/>
      <c r="N42" s="597"/>
      <c r="O42" s="672" t="s">
        <v>27</v>
      </c>
      <c r="P42" s="670"/>
      <c r="Q42" s="670"/>
      <c r="R42" s="670"/>
      <c r="S42" s="670"/>
      <c r="T42" s="670"/>
      <c r="U42" s="670"/>
      <c r="V42" s="670"/>
      <c r="W42" s="740"/>
      <c r="X42" s="790"/>
      <c r="Y42" s="791"/>
      <c r="Z42" s="791"/>
      <c r="AA42" s="791"/>
      <c r="AB42" s="791"/>
      <c r="AC42" s="791"/>
      <c r="AD42" s="791"/>
      <c r="AE42" s="712" t="s">
        <v>36</v>
      </c>
      <c r="AF42" s="800"/>
      <c r="AG42" s="801"/>
      <c r="AH42" s="802"/>
      <c r="AI42" s="802"/>
      <c r="AJ42" s="802"/>
      <c r="AK42" s="802"/>
      <c r="AL42" s="802"/>
      <c r="AM42" s="802"/>
      <c r="AN42" s="802"/>
      <c r="AO42" s="802"/>
      <c r="AP42" s="668" t="s">
        <v>36</v>
      </c>
      <c r="AQ42" s="792"/>
      <c r="AR42" s="793"/>
      <c r="AS42" s="791"/>
      <c r="AT42" s="791"/>
      <c r="AU42" s="791"/>
      <c r="AV42" s="791"/>
      <c r="AW42" s="791"/>
      <c r="AX42" s="668" t="s">
        <v>36</v>
      </c>
      <c r="AY42" s="792"/>
      <c r="AZ42" s="803">
        <f>X42+AG42+AR42</f>
        <v>0</v>
      </c>
      <c r="BA42" s="804"/>
      <c r="BB42" s="804"/>
      <c r="BC42" s="804"/>
      <c r="BD42" s="804"/>
      <c r="BE42" s="804"/>
      <c r="BF42" s="804"/>
      <c r="BG42" s="777" t="s">
        <v>36</v>
      </c>
      <c r="BH42" s="805"/>
      <c r="BI42" s="1"/>
      <c r="BJ42" s="1"/>
      <c r="BK42" s="1"/>
      <c r="BL42" s="1"/>
      <c r="BM42" s="189"/>
    </row>
    <row r="43" spans="1:67" ht="23.25" customHeight="1" x14ac:dyDescent="0.15">
      <c r="A43" s="778"/>
      <c r="B43" s="586" t="s">
        <v>40</v>
      </c>
      <c r="C43" s="789" t="s">
        <v>31</v>
      </c>
      <c r="D43" s="596"/>
      <c r="E43" s="596"/>
      <c r="F43" s="596"/>
      <c r="G43" s="596"/>
      <c r="H43" s="596"/>
      <c r="I43" s="596"/>
      <c r="J43" s="596"/>
      <c r="K43" s="596"/>
      <c r="L43" s="596"/>
      <c r="M43" s="596"/>
      <c r="N43" s="597"/>
      <c r="O43" s="589" t="s">
        <v>32</v>
      </c>
      <c r="P43" s="596"/>
      <c r="Q43" s="596"/>
      <c r="R43" s="596"/>
      <c r="S43" s="596"/>
      <c r="T43" s="596"/>
      <c r="U43" s="596"/>
      <c r="V43" s="596"/>
      <c r="W43" s="807"/>
      <c r="X43" s="808" t="s">
        <v>33</v>
      </c>
      <c r="Y43" s="596"/>
      <c r="Z43" s="596"/>
      <c r="AA43" s="596"/>
      <c r="AB43" s="596"/>
      <c r="AC43" s="596"/>
      <c r="AD43" s="596"/>
      <c r="AE43" s="596"/>
      <c r="AF43" s="597"/>
      <c r="AG43" s="809" t="s">
        <v>34</v>
      </c>
      <c r="AH43" s="596"/>
      <c r="AI43" s="596"/>
      <c r="AJ43" s="596"/>
      <c r="AK43" s="596"/>
      <c r="AL43" s="596"/>
      <c r="AM43" s="596"/>
      <c r="AN43" s="596"/>
      <c r="AO43" s="596"/>
      <c r="AP43" s="596"/>
      <c r="AQ43" s="596"/>
      <c r="AR43" s="810" t="s">
        <v>244</v>
      </c>
      <c r="AS43" s="811"/>
      <c r="AT43" s="811"/>
      <c r="AU43" s="811"/>
      <c r="AV43" s="811"/>
      <c r="AW43" s="811"/>
      <c r="AX43" s="811"/>
      <c r="AY43" s="811"/>
      <c r="AZ43" s="789" t="s">
        <v>22</v>
      </c>
      <c r="BA43" s="596"/>
      <c r="BB43" s="596"/>
      <c r="BC43" s="596"/>
      <c r="BD43" s="596"/>
      <c r="BE43" s="596"/>
      <c r="BF43" s="596"/>
      <c r="BG43" s="596"/>
      <c r="BH43" s="597"/>
      <c r="BI43" s="1"/>
      <c r="BJ43" s="1"/>
      <c r="BK43" s="1"/>
      <c r="BL43" s="1"/>
      <c r="BM43" s="189"/>
    </row>
    <row r="44" spans="1:67" ht="19.5" customHeight="1" x14ac:dyDescent="0.15">
      <c r="A44" s="778"/>
      <c r="B44" s="587"/>
      <c r="C44" s="789" t="s">
        <v>41</v>
      </c>
      <c r="D44" s="596"/>
      <c r="E44" s="596"/>
      <c r="F44" s="596"/>
      <c r="G44" s="596"/>
      <c r="H44" s="596"/>
      <c r="I44" s="596"/>
      <c r="J44" s="596"/>
      <c r="K44" s="596"/>
      <c r="L44" s="596"/>
      <c r="M44" s="596"/>
      <c r="N44" s="597"/>
      <c r="O44" s="791"/>
      <c r="P44" s="791"/>
      <c r="Q44" s="791"/>
      <c r="R44" s="791"/>
      <c r="S44" s="791"/>
      <c r="T44" s="791"/>
      <c r="U44" s="791"/>
      <c r="V44" s="712" t="s">
        <v>245</v>
      </c>
      <c r="W44" s="797"/>
      <c r="X44" s="790"/>
      <c r="Y44" s="791"/>
      <c r="Z44" s="791"/>
      <c r="AA44" s="791"/>
      <c r="AB44" s="791"/>
      <c r="AC44" s="791"/>
      <c r="AD44" s="791"/>
      <c r="AE44" s="668" t="s">
        <v>245</v>
      </c>
      <c r="AF44" s="792"/>
      <c r="AG44" s="793"/>
      <c r="AH44" s="791"/>
      <c r="AI44" s="791"/>
      <c r="AJ44" s="791"/>
      <c r="AK44" s="791"/>
      <c r="AL44" s="791"/>
      <c r="AM44" s="791"/>
      <c r="AN44" s="791"/>
      <c r="AO44" s="791"/>
      <c r="AP44" s="668" t="s">
        <v>245</v>
      </c>
      <c r="AQ44" s="792"/>
      <c r="AR44" s="793"/>
      <c r="AS44" s="791"/>
      <c r="AT44" s="791"/>
      <c r="AU44" s="791"/>
      <c r="AV44" s="791"/>
      <c r="AW44" s="791"/>
      <c r="AX44" s="668" t="s">
        <v>245</v>
      </c>
      <c r="AY44" s="792"/>
      <c r="AZ44" s="794">
        <f>X44+AG44+AR44</f>
        <v>0</v>
      </c>
      <c r="BA44" s="802"/>
      <c r="BB44" s="802"/>
      <c r="BC44" s="802"/>
      <c r="BD44" s="802"/>
      <c r="BE44" s="802"/>
      <c r="BF44" s="802"/>
      <c r="BG44" s="733" t="s">
        <v>36</v>
      </c>
      <c r="BH44" s="796"/>
      <c r="BI44" s="1"/>
      <c r="BJ44" s="1"/>
      <c r="BK44" s="1"/>
      <c r="BL44" s="1"/>
      <c r="BM44" s="189"/>
    </row>
    <row r="45" spans="1:67" ht="15" customHeight="1" x14ac:dyDescent="0.15">
      <c r="A45" s="778"/>
      <c r="B45" s="587"/>
      <c r="C45" s="812" t="s">
        <v>42</v>
      </c>
      <c r="D45" s="789" t="s">
        <v>246</v>
      </c>
      <c r="E45" s="596"/>
      <c r="F45" s="596"/>
      <c r="G45" s="596"/>
      <c r="H45" s="596"/>
      <c r="I45" s="596"/>
      <c r="J45" s="596"/>
      <c r="K45" s="596"/>
      <c r="L45" s="596"/>
      <c r="M45" s="596"/>
      <c r="N45" s="597"/>
      <c r="O45" s="815" t="s">
        <v>247</v>
      </c>
      <c r="P45" s="596"/>
      <c r="Q45" s="596"/>
      <c r="R45" s="596"/>
      <c r="S45" s="596"/>
      <c r="T45" s="596"/>
      <c r="U45" s="596"/>
      <c r="V45" s="596"/>
      <c r="W45" s="596"/>
      <c r="X45" s="596"/>
      <c r="Y45" s="596"/>
      <c r="Z45" s="596"/>
      <c r="AA45" s="596"/>
      <c r="AB45" s="596"/>
      <c r="AC45" s="596"/>
      <c r="AD45" s="596"/>
      <c r="AE45" s="596"/>
      <c r="AF45" s="597"/>
      <c r="AG45" s="190"/>
      <c r="AH45" s="269"/>
      <c r="AI45" s="269"/>
      <c r="AJ45" s="269"/>
      <c r="AK45" s="269"/>
      <c r="AL45" s="269"/>
      <c r="AM45" s="269"/>
      <c r="AN45" s="269"/>
      <c r="AO45" s="269"/>
      <c r="AP45" s="269"/>
      <c r="AQ45" s="191"/>
      <c r="AR45" s="191"/>
      <c r="AS45" s="191"/>
      <c r="AT45" s="191"/>
      <c r="AU45" s="191"/>
      <c r="AV45" s="191"/>
      <c r="AW45" s="191"/>
      <c r="AX45" s="191"/>
      <c r="AY45" s="191"/>
      <c r="AZ45" s="191"/>
      <c r="BA45" s="191"/>
      <c r="BB45" s="191"/>
      <c r="BC45" s="191"/>
      <c r="BD45" s="191"/>
      <c r="BE45" s="191"/>
      <c r="BF45" s="191"/>
      <c r="BG45" s="191"/>
      <c r="BH45" s="192"/>
      <c r="BI45" s="1"/>
      <c r="BJ45" s="1"/>
      <c r="BK45" s="1"/>
      <c r="BL45" s="1"/>
      <c r="BM45" s="189"/>
    </row>
    <row r="46" spans="1:67" ht="19.5" customHeight="1" x14ac:dyDescent="0.15">
      <c r="A46" s="778"/>
      <c r="B46" s="587"/>
      <c r="C46" s="813"/>
      <c r="D46" s="589"/>
      <c r="E46" s="596"/>
      <c r="F46" s="596"/>
      <c r="G46" s="596"/>
      <c r="H46" s="596"/>
      <c r="I46" s="596"/>
      <c r="J46" s="596"/>
      <c r="K46" s="596"/>
      <c r="L46" s="596"/>
      <c r="M46" s="596"/>
      <c r="N46" s="597"/>
      <c r="O46" s="793"/>
      <c r="P46" s="791"/>
      <c r="Q46" s="791"/>
      <c r="R46" s="791"/>
      <c r="S46" s="791"/>
      <c r="T46" s="791"/>
      <c r="U46" s="791"/>
      <c r="V46" s="791"/>
      <c r="W46" s="791"/>
      <c r="X46" s="791"/>
      <c r="Y46" s="791"/>
      <c r="Z46" s="791"/>
      <c r="AA46" s="791"/>
      <c r="AB46" s="791"/>
      <c r="AC46" s="791"/>
      <c r="AD46" s="791"/>
      <c r="AE46" s="816" t="s">
        <v>43</v>
      </c>
      <c r="AF46" s="817"/>
      <c r="AG46" s="193"/>
      <c r="AH46" s="194"/>
      <c r="AI46" s="194"/>
      <c r="AJ46" s="194"/>
      <c r="AK46" s="194"/>
      <c r="AL46" s="194"/>
      <c r="AM46" s="195"/>
      <c r="AN46" s="195"/>
      <c r="AO46" s="195"/>
      <c r="AP46" s="195"/>
      <c r="AQ46" s="196"/>
      <c r="AR46" s="196"/>
      <c r="AS46" s="196"/>
      <c r="AT46" s="196"/>
      <c r="AU46" s="196"/>
      <c r="AV46" s="196"/>
      <c r="AW46" s="196"/>
      <c r="AX46" s="196"/>
      <c r="AY46" s="196"/>
      <c r="AZ46" s="196"/>
      <c r="BA46" s="196"/>
      <c r="BB46" s="196"/>
      <c r="BC46" s="196"/>
      <c r="BD46" s="196"/>
      <c r="BE46" s="196"/>
      <c r="BF46" s="196"/>
      <c r="BG46" s="196"/>
      <c r="BH46" s="272"/>
      <c r="BI46" s="1"/>
      <c r="BJ46" s="1"/>
      <c r="BK46" s="1"/>
      <c r="BL46" s="1"/>
      <c r="BM46" s="189"/>
    </row>
    <row r="47" spans="1:67" ht="19.5" customHeight="1" x14ac:dyDescent="0.15">
      <c r="A47" s="778"/>
      <c r="B47" s="587"/>
      <c r="C47" s="813"/>
      <c r="D47" s="589"/>
      <c r="E47" s="596"/>
      <c r="F47" s="596"/>
      <c r="G47" s="596"/>
      <c r="H47" s="596"/>
      <c r="I47" s="596"/>
      <c r="J47" s="596"/>
      <c r="K47" s="596"/>
      <c r="L47" s="596"/>
      <c r="M47" s="596"/>
      <c r="N47" s="597"/>
      <c r="O47" s="793"/>
      <c r="P47" s="791"/>
      <c r="Q47" s="791"/>
      <c r="R47" s="791"/>
      <c r="S47" s="791"/>
      <c r="T47" s="791"/>
      <c r="U47" s="791"/>
      <c r="V47" s="791"/>
      <c r="W47" s="791"/>
      <c r="X47" s="791"/>
      <c r="Y47" s="791"/>
      <c r="Z47" s="791"/>
      <c r="AA47" s="791"/>
      <c r="AB47" s="791"/>
      <c r="AC47" s="791"/>
      <c r="AD47" s="791"/>
      <c r="AE47" s="816" t="s">
        <v>43</v>
      </c>
      <c r="AF47" s="817"/>
      <c r="AG47" s="259"/>
      <c r="AH47" s="142"/>
      <c r="AI47" s="142"/>
      <c r="AJ47" s="142"/>
      <c r="AK47" s="142"/>
      <c r="AL47" s="142"/>
      <c r="AM47" s="260"/>
      <c r="AN47" s="260"/>
      <c r="AO47" s="260"/>
      <c r="AP47" s="260"/>
      <c r="AQ47" s="196"/>
      <c r="AR47" s="196"/>
      <c r="AS47" s="196"/>
      <c r="AT47" s="196"/>
      <c r="AU47" s="196"/>
      <c r="AV47" s="196"/>
      <c r="AW47" s="196"/>
      <c r="AX47" s="196"/>
      <c r="AY47" s="196"/>
      <c r="AZ47" s="196"/>
      <c r="BA47" s="196"/>
      <c r="BB47" s="196"/>
      <c r="BC47" s="196"/>
      <c r="BD47" s="196"/>
      <c r="BE47" s="196"/>
      <c r="BF47" s="196"/>
      <c r="BG47" s="196"/>
      <c r="BH47" s="272"/>
      <c r="BI47" s="1"/>
      <c r="BJ47" s="1"/>
      <c r="BK47" s="1"/>
      <c r="BL47" s="1"/>
      <c r="BM47" s="189"/>
    </row>
    <row r="48" spans="1:67" ht="19.5" customHeight="1" x14ac:dyDescent="0.15">
      <c r="A48" s="778"/>
      <c r="B48" s="587"/>
      <c r="C48" s="814"/>
      <c r="D48" s="589"/>
      <c r="E48" s="596"/>
      <c r="F48" s="596"/>
      <c r="G48" s="596"/>
      <c r="H48" s="596"/>
      <c r="I48" s="596"/>
      <c r="J48" s="596"/>
      <c r="K48" s="596"/>
      <c r="L48" s="596"/>
      <c r="M48" s="596"/>
      <c r="N48" s="597"/>
      <c r="O48" s="793"/>
      <c r="P48" s="791"/>
      <c r="Q48" s="791"/>
      <c r="R48" s="791"/>
      <c r="S48" s="791"/>
      <c r="T48" s="791"/>
      <c r="U48" s="791"/>
      <c r="V48" s="791"/>
      <c r="W48" s="791"/>
      <c r="X48" s="791"/>
      <c r="Y48" s="791"/>
      <c r="Z48" s="791"/>
      <c r="AA48" s="791"/>
      <c r="AB48" s="791"/>
      <c r="AC48" s="791"/>
      <c r="AD48" s="791"/>
      <c r="AE48" s="816" t="s">
        <v>43</v>
      </c>
      <c r="AF48" s="817"/>
      <c r="AG48" s="261"/>
      <c r="AH48" s="261"/>
      <c r="AI48" s="261"/>
      <c r="AJ48" s="261"/>
      <c r="AK48" s="261"/>
      <c r="AL48" s="261"/>
      <c r="AM48" s="271"/>
      <c r="AN48" s="271"/>
      <c r="AO48" s="271"/>
      <c r="AP48" s="271"/>
      <c r="AQ48" s="197"/>
      <c r="AR48" s="197"/>
      <c r="AS48" s="197"/>
      <c r="AT48" s="197"/>
      <c r="AU48" s="197"/>
      <c r="AV48" s="197"/>
      <c r="AW48" s="197"/>
      <c r="AX48" s="197"/>
      <c r="AY48" s="197"/>
      <c r="AZ48" s="197"/>
      <c r="BA48" s="197"/>
      <c r="BB48" s="197"/>
      <c r="BC48" s="197"/>
      <c r="BD48" s="197"/>
      <c r="BE48" s="197"/>
      <c r="BF48" s="197"/>
      <c r="BG48" s="197"/>
      <c r="BH48" s="198"/>
      <c r="BI48" s="1"/>
      <c r="BJ48" s="1"/>
      <c r="BK48" s="1"/>
      <c r="BL48" s="1"/>
      <c r="BM48" s="189"/>
    </row>
    <row r="49" spans="1:65" ht="15" customHeight="1" x14ac:dyDescent="0.15">
      <c r="A49" s="778"/>
      <c r="B49" s="806"/>
      <c r="C49" s="812" t="s">
        <v>44</v>
      </c>
      <c r="D49" s="789" t="s">
        <v>31</v>
      </c>
      <c r="E49" s="809"/>
      <c r="F49" s="809"/>
      <c r="G49" s="809"/>
      <c r="H49" s="809"/>
      <c r="I49" s="809"/>
      <c r="J49" s="809"/>
      <c r="K49" s="809"/>
      <c r="L49" s="809"/>
      <c r="M49" s="809"/>
      <c r="N49" s="820"/>
      <c r="O49" s="789" t="s">
        <v>248</v>
      </c>
      <c r="P49" s="809"/>
      <c r="Q49" s="809"/>
      <c r="R49" s="809"/>
      <c r="S49" s="809"/>
      <c r="T49" s="809"/>
      <c r="U49" s="809"/>
      <c r="V49" s="809"/>
      <c r="W49" s="820"/>
      <c r="X49" s="789" t="s">
        <v>249</v>
      </c>
      <c r="Y49" s="809"/>
      <c r="Z49" s="809"/>
      <c r="AA49" s="809"/>
      <c r="AB49" s="809"/>
      <c r="AC49" s="809"/>
      <c r="AD49" s="809"/>
      <c r="AE49" s="809"/>
      <c r="AF49" s="820"/>
      <c r="AG49" s="789" t="s">
        <v>250</v>
      </c>
      <c r="AH49" s="809"/>
      <c r="AI49" s="809"/>
      <c r="AJ49" s="809"/>
      <c r="AK49" s="809"/>
      <c r="AL49" s="809"/>
      <c r="AM49" s="809"/>
      <c r="AN49" s="809"/>
      <c r="AO49" s="809"/>
      <c r="AP49" s="809"/>
      <c r="AQ49" s="820"/>
      <c r="AR49" s="789" t="s">
        <v>251</v>
      </c>
      <c r="AS49" s="809"/>
      <c r="AT49" s="809"/>
      <c r="AU49" s="809"/>
      <c r="AV49" s="809"/>
      <c r="AW49" s="809"/>
      <c r="AX49" s="809"/>
      <c r="AY49" s="820"/>
      <c r="AZ49" s="789" t="s">
        <v>252</v>
      </c>
      <c r="BA49" s="809"/>
      <c r="BB49" s="809"/>
      <c r="BC49" s="809"/>
      <c r="BD49" s="809"/>
      <c r="BE49" s="809"/>
      <c r="BF49" s="809"/>
      <c r="BG49" s="809"/>
      <c r="BH49" s="820"/>
      <c r="BI49" s="1"/>
      <c r="BJ49" s="1"/>
      <c r="BK49" s="1"/>
      <c r="BL49" s="1"/>
      <c r="BM49" s="189"/>
    </row>
    <row r="50" spans="1:65" ht="19.5" customHeight="1" x14ac:dyDescent="0.15">
      <c r="A50" s="778"/>
      <c r="B50" s="806"/>
      <c r="C50" s="818"/>
      <c r="D50" s="789" t="s">
        <v>45</v>
      </c>
      <c r="E50" s="596"/>
      <c r="F50" s="596"/>
      <c r="G50" s="596"/>
      <c r="H50" s="596"/>
      <c r="I50" s="596"/>
      <c r="J50" s="596"/>
      <c r="K50" s="596"/>
      <c r="L50" s="596"/>
      <c r="M50" s="596"/>
      <c r="N50" s="597"/>
      <c r="O50" s="821"/>
      <c r="P50" s="822"/>
      <c r="Q50" s="822"/>
      <c r="R50" s="822"/>
      <c r="S50" s="822"/>
      <c r="T50" s="822"/>
      <c r="U50" s="822"/>
      <c r="V50" s="823" t="s">
        <v>43</v>
      </c>
      <c r="W50" s="824"/>
      <c r="X50" s="821"/>
      <c r="Y50" s="822"/>
      <c r="Z50" s="822"/>
      <c r="AA50" s="822"/>
      <c r="AB50" s="822"/>
      <c r="AC50" s="822"/>
      <c r="AD50" s="822"/>
      <c r="AE50" s="823" t="s">
        <v>43</v>
      </c>
      <c r="AF50" s="824"/>
      <c r="AG50" s="793"/>
      <c r="AH50" s="791"/>
      <c r="AI50" s="791"/>
      <c r="AJ50" s="791"/>
      <c r="AK50" s="791"/>
      <c r="AL50" s="791"/>
      <c r="AM50" s="791"/>
      <c r="AN50" s="791"/>
      <c r="AO50" s="791"/>
      <c r="AP50" s="823" t="s">
        <v>43</v>
      </c>
      <c r="AQ50" s="824"/>
      <c r="AR50" s="793"/>
      <c r="AS50" s="791"/>
      <c r="AT50" s="791"/>
      <c r="AU50" s="791"/>
      <c r="AV50" s="791"/>
      <c r="AW50" s="791"/>
      <c r="AX50" s="823" t="s">
        <v>43</v>
      </c>
      <c r="AY50" s="824"/>
      <c r="AZ50" s="793"/>
      <c r="BA50" s="791"/>
      <c r="BB50" s="791"/>
      <c r="BC50" s="791"/>
      <c r="BD50" s="791"/>
      <c r="BE50" s="791"/>
      <c r="BF50" s="791"/>
      <c r="BG50" s="823" t="s">
        <v>43</v>
      </c>
      <c r="BH50" s="824"/>
      <c r="BI50" s="1"/>
      <c r="BJ50" s="1"/>
      <c r="BK50" s="1"/>
      <c r="BL50" s="1"/>
      <c r="BM50" s="189"/>
    </row>
    <row r="51" spans="1:65" ht="19.5" customHeight="1" x14ac:dyDescent="0.15">
      <c r="A51" s="778"/>
      <c r="B51" s="806"/>
      <c r="C51" s="818"/>
      <c r="D51" s="789" t="s">
        <v>46</v>
      </c>
      <c r="E51" s="596"/>
      <c r="F51" s="596"/>
      <c r="G51" s="596"/>
      <c r="H51" s="596"/>
      <c r="I51" s="596"/>
      <c r="J51" s="596"/>
      <c r="K51" s="596"/>
      <c r="L51" s="596"/>
      <c r="M51" s="596"/>
      <c r="N51" s="597"/>
      <c r="O51" s="821"/>
      <c r="P51" s="822"/>
      <c r="Q51" s="822"/>
      <c r="R51" s="822"/>
      <c r="S51" s="822"/>
      <c r="T51" s="822"/>
      <c r="U51" s="822"/>
      <c r="V51" s="823" t="s">
        <v>43</v>
      </c>
      <c r="W51" s="824"/>
      <c r="X51" s="821"/>
      <c r="Y51" s="822"/>
      <c r="Z51" s="822"/>
      <c r="AA51" s="822"/>
      <c r="AB51" s="822"/>
      <c r="AC51" s="822"/>
      <c r="AD51" s="822"/>
      <c r="AE51" s="823" t="s">
        <v>43</v>
      </c>
      <c r="AF51" s="824"/>
      <c r="AG51" s="793"/>
      <c r="AH51" s="791"/>
      <c r="AI51" s="791"/>
      <c r="AJ51" s="791"/>
      <c r="AK51" s="791"/>
      <c r="AL51" s="791"/>
      <c r="AM51" s="791"/>
      <c r="AN51" s="791"/>
      <c r="AO51" s="791"/>
      <c r="AP51" s="823" t="s">
        <v>43</v>
      </c>
      <c r="AQ51" s="824"/>
      <c r="AR51" s="793"/>
      <c r="AS51" s="791"/>
      <c r="AT51" s="791"/>
      <c r="AU51" s="791"/>
      <c r="AV51" s="791"/>
      <c r="AW51" s="791"/>
      <c r="AX51" s="823" t="s">
        <v>43</v>
      </c>
      <c r="AY51" s="824"/>
      <c r="AZ51" s="793"/>
      <c r="BA51" s="791"/>
      <c r="BB51" s="791"/>
      <c r="BC51" s="791"/>
      <c r="BD51" s="791"/>
      <c r="BE51" s="791"/>
      <c r="BF51" s="791"/>
      <c r="BG51" s="823" t="s">
        <v>43</v>
      </c>
      <c r="BH51" s="824"/>
      <c r="BI51" s="1"/>
      <c r="BJ51" s="1"/>
      <c r="BK51" s="1"/>
      <c r="BL51" s="1"/>
      <c r="BM51" s="189"/>
    </row>
    <row r="52" spans="1:65" ht="19.5" customHeight="1" x14ac:dyDescent="0.15">
      <c r="A52" s="778"/>
      <c r="B52" s="806"/>
      <c r="C52" s="819"/>
      <c r="D52" s="789" t="s">
        <v>47</v>
      </c>
      <c r="E52" s="596"/>
      <c r="F52" s="596"/>
      <c r="G52" s="596"/>
      <c r="H52" s="596"/>
      <c r="I52" s="596"/>
      <c r="J52" s="596"/>
      <c r="K52" s="596"/>
      <c r="L52" s="596"/>
      <c r="M52" s="596"/>
      <c r="N52" s="597"/>
      <c r="O52" s="821"/>
      <c r="P52" s="822"/>
      <c r="Q52" s="822"/>
      <c r="R52" s="822"/>
      <c r="S52" s="822"/>
      <c r="T52" s="822"/>
      <c r="U52" s="822"/>
      <c r="V52" s="823" t="s">
        <v>43</v>
      </c>
      <c r="W52" s="824"/>
      <c r="X52" s="821"/>
      <c r="Y52" s="822"/>
      <c r="Z52" s="822"/>
      <c r="AA52" s="822"/>
      <c r="AB52" s="822"/>
      <c r="AC52" s="822"/>
      <c r="AD52" s="822"/>
      <c r="AE52" s="823" t="s">
        <v>43</v>
      </c>
      <c r="AF52" s="824"/>
      <c r="AG52" s="793"/>
      <c r="AH52" s="791"/>
      <c r="AI52" s="791"/>
      <c r="AJ52" s="791"/>
      <c r="AK52" s="791"/>
      <c r="AL52" s="791"/>
      <c r="AM52" s="791"/>
      <c r="AN52" s="791"/>
      <c r="AO52" s="791"/>
      <c r="AP52" s="823" t="s">
        <v>43</v>
      </c>
      <c r="AQ52" s="824"/>
      <c r="AR52" s="793"/>
      <c r="AS52" s="791"/>
      <c r="AT52" s="791"/>
      <c r="AU52" s="791"/>
      <c r="AV52" s="791"/>
      <c r="AW52" s="791"/>
      <c r="AX52" s="823" t="s">
        <v>43</v>
      </c>
      <c r="AY52" s="824"/>
      <c r="AZ52" s="793"/>
      <c r="BA52" s="791"/>
      <c r="BB52" s="791"/>
      <c r="BC52" s="791"/>
      <c r="BD52" s="791"/>
      <c r="BE52" s="791"/>
      <c r="BF52" s="791"/>
      <c r="BG52" s="823" t="s">
        <v>43</v>
      </c>
      <c r="BH52" s="824"/>
      <c r="BI52" s="1"/>
      <c r="BJ52" s="1"/>
      <c r="BK52" s="1"/>
      <c r="BL52" s="1"/>
      <c r="BM52" s="189"/>
    </row>
    <row r="53" spans="1:65" ht="15" customHeight="1" x14ac:dyDescent="0.15">
      <c r="A53" s="778"/>
      <c r="B53" s="842" t="s">
        <v>48</v>
      </c>
      <c r="C53" s="789" t="s">
        <v>49</v>
      </c>
      <c r="D53" s="841"/>
      <c r="E53" s="841"/>
      <c r="F53" s="841"/>
      <c r="G53" s="841"/>
      <c r="H53" s="841"/>
      <c r="I53" s="845"/>
      <c r="J53" s="789" t="s">
        <v>50</v>
      </c>
      <c r="K53" s="809"/>
      <c r="L53" s="809"/>
      <c r="M53" s="809"/>
      <c r="N53" s="809"/>
      <c r="O53" s="809"/>
      <c r="P53" s="809"/>
      <c r="Q53" s="809"/>
      <c r="R53" s="809"/>
      <c r="S53" s="809"/>
      <c r="T53" s="809"/>
      <c r="U53" s="820"/>
      <c r="V53" s="789" t="s">
        <v>51</v>
      </c>
      <c r="W53" s="809"/>
      <c r="X53" s="809"/>
      <c r="Y53" s="809"/>
      <c r="Z53" s="809"/>
      <c r="AA53" s="809"/>
      <c r="AB53" s="809"/>
      <c r="AC53" s="809"/>
      <c r="AD53" s="809"/>
      <c r="AE53" s="809"/>
      <c r="AF53" s="809"/>
      <c r="AG53" s="820"/>
      <c r="AH53" s="199"/>
      <c r="AI53" s="200"/>
      <c r="AJ53" s="200"/>
      <c r="AK53" s="200"/>
      <c r="AL53" s="200"/>
      <c r="AM53" s="200"/>
      <c r="AN53" s="200"/>
      <c r="AO53" s="200"/>
      <c r="AP53" s="200"/>
      <c r="AQ53" s="200"/>
      <c r="AR53" s="201"/>
      <c r="AS53" s="201"/>
      <c r="AT53" s="201"/>
      <c r="AU53" s="201"/>
      <c r="AV53" s="201"/>
      <c r="AW53" s="201"/>
      <c r="AX53" s="201"/>
      <c r="AY53" s="201"/>
      <c r="AZ53" s="201"/>
      <c r="BA53" s="201"/>
      <c r="BB53" s="201"/>
      <c r="BC53" s="201"/>
      <c r="BD53" s="201"/>
      <c r="BE53" s="201"/>
      <c r="BF53" s="201"/>
      <c r="BG53" s="201"/>
      <c r="BH53" s="202"/>
      <c r="BI53" s="1"/>
      <c r="BJ53" s="1"/>
      <c r="BK53" s="1"/>
      <c r="BL53" s="1"/>
      <c r="BM53" s="189"/>
    </row>
    <row r="54" spans="1:65" ht="19.5" customHeight="1" x14ac:dyDescent="0.15">
      <c r="A54" s="778"/>
      <c r="B54" s="843"/>
      <c r="C54" s="789" t="s">
        <v>253</v>
      </c>
      <c r="D54" s="809"/>
      <c r="E54" s="809"/>
      <c r="F54" s="809"/>
      <c r="G54" s="809"/>
      <c r="H54" s="809"/>
      <c r="I54" s="820"/>
      <c r="J54" s="830"/>
      <c r="K54" s="831"/>
      <c r="L54" s="831"/>
      <c r="M54" s="831"/>
      <c r="N54" s="831"/>
      <c r="O54" s="831"/>
      <c r="P54" s="831"/>
      <c r="Q54" s="831"/>
      <c r="R54" s="831"/>
      <c r="S54" s="831"/>
      <c r="T54" s="828" t="s">
        <v>254</v>
      </c>
      <c r="U54" s="829"/>
      <c r="V54" s="830"/>
      <c r="W54" s="831"/>
      <c r="X54" s="831"/>
      <c r="Y54" s="831"/>
      <c r="Z54" s="831"/>
      <c r="AA54" s="831"/>
      <c r="AB54" s="831"/>
      <c r="AC54" s="831"/>
      <c r="AD54" s="831"/>
      <c r="AE54" s="831"/>
      <c r="AF54" s="828" t="s">
        <v>255</v>
      </c>
      <c r="AG54" s="829"/>
      <c r="AH54" s="203"/>
      <c r="AI54" s="204"/>
      <c r="AJ54" s="204"/>
      <c r="AK54" s="204"/>
      <c r="AL54" s="204"/>
      <c r="AM54" s="204"/>
      <c r="AN54" s="204"/>
      <c r="AO54" s="204"/>
      <c r="AP54" s="204"/>
      <c r="AQ54" s="194"/>
      <c r="AR54" s="268"/>
      <c r="AS54" s="268"/>
      <c r="AT54" s="268"/>
      <c r="AU54" s="268"/>
      <c r="AV54" s="268"/>
      <c r="AW54" s="268"/>
      <c r="AX54" s="268"/>
      <c r="AY54" s="268"/>
      <c r="AZ54" s="268"/>
      <c r="BA54" s="268"/>
      <c r="BB54" s="268"/>
      <c r="BC54" s="268"/>
      <c r="BD54" s="268"/>
      <c r="BE54" s="268"/>
      <c r="BF54" s="268"/>
      <c r="BG54" s="268"/>
      <c r="BH54" s="205"/>
      <c r="BI54" s="1"/>
      <c r="BJ54" s="1"/>
      <c r="BK54" s="1"/>
      <c r="BL54" s="1"/>
      <c r="BM54" s="189"/>
    </row>
    <row r="55" spans="1:65" ht="19.5" customHeight="1" x14ac:dyDescent="0.15">
      <c r="A55" s="778"/>
      <c r="B55" s="843"/>
      <c r="C55" s="789" t="s">
        <v>256</v>
      </c>
      <c r="D55" s="809"/>
      <c r="E55" s="809"/>
      <c r="F55" s="809"/>
      <c r="G55" s="809"/>
      <c r="H55" s="809"/>
      <c r="I55" s="820"/>
      <c r="J55" s="830"/>
      <c r="K55" s="831"/>
      <c r="L55" s="831"/>
      <c r="M55" s="831"/>
      <c r="N55" s="831"/>
      <c r="O55" s="831"/>
      <c r="P55" s="831"/>
      <c r="Q55" s="831"/>
      <c r="R55" s="831"/>
      <c r="S55" s="831"/>
      <c r="T55" s="828" t="s">
        <v>254</v>
      </c>
      <c r="U55" s="829"/>
      <c r="V55" s="830"/>
      <c r="W55" s="831"/>
      <c r="X55" s="831"/>
      <c r="Y55" s="831"/>
      <c r="Z55" s="831"/>
      <c r="AA55" s="831"/>
      <c r="AB55" s="831"/>
      <c r="AC55" s="831"/>
      <c r="AD55" s="831"/>
      <c r="AE55" s="831"/>
      <c r="AF55" s="828" t="s">
        <v>255</v>
      </c>
      <c r="AG55" s="829"/>
      <c r="AH55" s="203"/>
      <c r="AI55" s="204"/>
      <c r="AJ55" s="204"/>
      <c r="AK55" s="204"/>
      <c r="AL55" s="204"/>
      <c r="AM55" s="204"/>
      <c r="AN55" s="204"/>
      <c r="AO55" s="204"/>
      <c r="AP55" s="204"/>
      <c r="AQ55" s="194"/>
      <c r="AR55" s="268"/>
      <c r="AS55" s="268"/>
      <c r="AT55" s="268"/>
      <c r="AU55" s="268"/>
      <c r="AV55" s="268"/>
      <c r="AW55" s="268"/>
      <c r="AX55" s="268"/>
      <c r="AY55" s="268"/>
      <c r="AZ55" s="268"/>
      <c r="BA55" s="268"/>
      <c r="BB55" s="268"/>
      <c r="BC55" s="268"/>
      <c r="BD55" s="268"/>
      <c r="BE55" s="268"/>
      <c r="BF55" s="268"/>
      <c r="BG55" s="268"/>
      <c r="BH55" s="205"/>
      <c r="BI55" s="1"/>
      <c r="BJ55" s="1"/>
      <c r="BK55" s="1"/>
      <c r="BL55" s="1"/>
      <c r="BM55" s="189"/>
    </row>
    <row r="56" spans="1:65" ht="19.5" customHeight="1" x14ac:dyDescent="0.15">
      <c r="A56" s="778"/>
      <c r="B56" s="843"/>
      <c r="C56" s="782" t="s">
        <v>53</v>
      </c>
      <c r="D56" s="836"/>
      <c r="E56" s="836"/>
      <c r="F56" s="836"/>
      <c r="G56" s="836"/>
      <c r="H56" s="836"/>
      <c r="I56" s="836"/>
      <c r="J56" s="793"/>
      <c r="K56" s="791"/>
      <c r="L56" s="791"/>
      <c r="M56" s="791"/>
      <c r="N56" s="791"/>
      <c r="O56" s="791"/>
      <c r="P56" s="791"/>
      <c r="Q56" s="791"/>
      <c r="R56" s="791"/>
      <c r="S56" s="791"/>
      <c r="T56" s="668" t="s">
        <v>36</v>
      </c>
      <c r="U56" s="792"/>
      <c r="V56" s="793"/>
      <c r="W56" s="791"/>
      <c r="X56" s="791"/>
      <c r="Y56" s="791"/>
      <c r="Z56" s="791"/>
      <c r="AA56" s="791"/>
      <c r="AB56" s="791"/>
      <c r="AC56" s="791"/>
      <c r="AD56" s="791"/>
      <c r="AE56" s="791"/>
      <c r="AF56" s="668" t="s">
        <v>257</v>
      </c>
      <c r="AG56" s="792"/>
      <c r="AH56" s="140"/>
      <c r="AI56" s="141"/>
      <c r="AJ56" s="141"/>
      <c r="AK56" s="141"/>
      <c r="AL56" s="141"/>
      <c r="AM56" s="141"/>
      <c r="AN56" s="141"/>
      <c r="AO56" s="141"/>
      <c r="AP56" s="141"/>
      <c r="AQ56" s="206"/>
      <c r="AR56" s="207"/>
      <c r="AS56" s="207"/>
      <c r="AT56" s="207"/>
      <c r="AU56" s="207"/>
      <c r="AV56" s="207"/>
      <c r="AW56" s="207"/>
      <c r="AX56" s="207"/>
      <c r="AY56" s="207"/>
      <c r="AZ56" s="207"/>
      <c r="BA56" s="207"/>
      <c r="BB56" s="207"/>
      <c r="BC56" s="207"/>
      <c r="BD56" s="207"/>
      <c r="BE56" s="207"/>
      <c r="BF56" s="207"/>
      <c r="BG56" s="207"/>
      <c r="BH56" s="208"/>
      <c r="BI56" s="1"/>
      <c r="BJ56" s="1"/>
      <c r="BK56" s="1"/>
      <c r="BL56" s="1"/>
      <c r="BM56" s="189"/>
    </row>
    <row r="57" spans="1:65" ht="11.25" customHeight="1" x14ac:dyDescent="0.15">
      <c r="A57" s="778"/>
      <c r="B57" s="843"/>
      <c r="C57" s="847" t="s">
        <v>49</v>
      </c>
      <c r="D57" s="847"/>
      <c r="E57" s="847"/>
      <c r="F57" s="847"/>
      <c r="G57" s="847"/>
      <c r="H57" s="847"/>
      <c r="I57" s="848"/>
      <c r="J57" s="825" t="s">
        <v>54</v>
      </c>
      <c r="K57" s="826"/>
      <c r="L57" s="826"/>
      <c r="M57" s="826"/>
      <c r="N57" s="826"/>
      <c r="O57" s="826"/>
      <c r="P57" s="826"/>
      <c r="Q57" s="826"/>
      <c r="R57" s="826"/>
      <c r="S57" s="826"/>
      <c r="T57" s="826"/>
      <c r="U57" s="706"/>
      <c r="V57" s="825" t="s">
        <v>258</v>
      </c>
      <c r="W57" s="826"/>
      <c r="X57" s="826"/>
      <c r="Y57" s="826"/>
      <c r="Z57" s="826"/>
      <c r="AA57" s="826"/>
      <c r="AB57" s="826"/>
      <c r="AC57" s="826"/>
      <c r="AD57" s="826"/>
      <c r="AE57" s="826"/>
      <c r="AF57" s="826"/>
      <c r="AG57" s="826"/>
      <c r="AH57" s="209"/>
      <c r="AI57" s="209"/>
      <c r="AL57" s="209"/>
      <c r="AM57" s="209"/>
      <c r="AN57" s="209"/>
      <c r="AO57" s="209"/>
      <c r="AP57" s="209"/>
      <c r="AQ57" s="209"/>
      <c r="AR57" s="209"/>
      <c r="AS57" s="210"/>
      <c r="AT57" s="137"/>
      <c r="AU57" s="137"/>
      <c r="AV57" s="137"/>
      <c r="AW57" s="137"/>
      <c r="AX57" s="137"/>
      <c r="AY57" s="137"/>
      <c r="AZ57" s="201"/>
      <c r="BA57" s="143"/>
      <c r="BB57" s="143"/>
      <c r="BC57" s="143"/>
      <c r="BD57" s="143"/>
      <c r="BE57" s="143"/>
      <c r="BF57" s="143"/>
      <c r="BG57" s="143"/>
      <c r="BH57" s="211"/>
      <c r="BI57" s="1"/>
      <c r="BJ57" s="1"/>
      <c r="BK57" s="1"/>
      <c r="BL57" s="1"/>
      <c r="BM57" s="189"/>
    </row>
    <row r="58" spans="1:65" ht="17.25" customHeight="1" x14ac:dyDescent="0.15">
      <c r="A58" s="778"/>
      <c r="B58" s="843"/>
      <c r="C58" s="638"/>
      <c r="D58" s="638"/>
      <c r="E58" s="638"/>
      <c r="F58" s="638"/>
      <c r="G58" s="638"/>
      <c r="H58" s="638"/>
      <c r="I58" s="849"/>
      <c r="J58" s="681"/>
      <c r="K58" s="682"/>
      <c r="L58" s="682"/>
      <c r="M58" s="682"/>
      <c r="N58" s="682"/>
      <c r="O58" s="682"/>
      <c r="P58" s="682"/>
      <c r="Q58" s="682"/>
      <c r="R58" s="682"/>
      <c r="S58" s="682"/>
      <c r="T58" s="682"/>
      <c r="U58" s="683"/>
      <c r="V58" s="681"/>
      <c r="W58" s="682"/>
      <c r="X58" s="682"/>
      <c r="Y58" s="682"/>
      <c r="Z58" s="682"/>
      <c r="AA58" s="682"/>
      <c r="AB58" s="682"/>
      <c r="AC58" s="682"/>
      <c r="AD58" s="682"/>
      <c r="AE58" s="682"/>
      <c r="AF58" s="682"/>
      <c r="AG58" s="682"/>
      <c r="AH58" s="827" t="s">
        <v>259</v>
      </c>
      <c r="AI58" s="596"/>
      <c r="AJ58" s="596"/>
      <c r="AK58" s="596"/>
      <c r="AL58" s="596"/>
      <c r="AM58" s="596"/>
      <c r="AN58" s="596"/>
      <c r="AO58" s="596"/>
      <c r="AP58" s="596"/>
      <c r="AQ58" s="596"/>
      <c r="AR58" s="596"/>
      <c r="AS58" s="597"/>
      <c r="AT58" s="212"/>
      <c r="AU58" s="212"/>
      <c r="AV58" s="212"/>
      <c r="AW58" s="212"/>
      <c r="AX58" s="212"/>
      <c r="AY58" s="212"/>
      <c r="AZ58" s="145"/>
      <c r="BA58" s="144"/>
      <c r="BB58" s="144"/>
      <c r="BC58" s="144"/>
      <c r="BD58" s="144"/>
      <c r="BE58" s="144"/>
      <c r="BF58" s="144"/>
      <c r="BG58" s="144"/>
      <c r="BH58" s="213"/>
      <c r="BI58" s="1"/>
      <c r="BJ58" s="1"/>
      <c r="BK58" s="1"/>
      <c r="BL58" s="1"/>
      <c r="BM58" s="189"/>
    </row>
    <row r="59" spans="1:65" ht="18.75" customHeight="1" x14ac:dyDescent="0.15">
      <c r="A59" s="778"/>
      <c r="B59" s="843"/>
      <c r="C59" s="789" t="s">
        <v>52</v>
      </c>
      <c r="D59" s="841"/>
      <c r="E59" s="841"/>
      <c r="F59" s="841"/>
      <c r="G59" s="841"/>
      <c r="H59" s="841"/>
      <c r="I59" s="841"/>
      <c r="J59" s="837"/>
      <c r="K59" s="838"/>
      <c r="L59" s="838"/>
      <c r="M59" s="838"/>
      <c r="N59" s="838"/>
      <c r="O59" s="214" t="s">
        <v>260</v>
      </c>
      <c r="P59" s="730"/>
      <c r="Q59" s="730"/>
      <c r="R59" s="730"/>
      <c r="S59" s="251" t="s">
        <v>56</v>
      </c>
      <c r="T59" s="730" t="s">
        <v>57</v>
      </c>
      <c r="U59" s="835"/>
      <c r="V59" s="839"/>
      <c r="W59" s="840"/>
      <c r="X59" s="840"/>
      <c r="Y59" s="840"/>
      <c r="Z59" s="840"/>
      <c r="AA59" s="214" t="s">
        <v>260</v>
      </c>
      <c r="AB59" s="730"/>
      <c r="AC59" s="730"/>
      <c r="AD59" s="730"/>
      <c r="AE59" s="251" t="s">
        <v>56</v>
      </c>
      <c r="AF59" s="730" t="s">
        <v>261</v>
      </c>
      <c r="AG59" s="835"/>
      <c r="AH59" s="837"/>
      <c r="AI59" s="838"/>
      <c r="AJ59" s="838"/>
      <c r="AK59" s="838"/>
      <c r="AL59" s="838"/>
      <c r="AM59" s="251" t="s">
        <v>55</v>
      </c>
      <c r="AN59" s="730"/>
      <c r="AO59" s="730"/>
      <c r="AP59" s="730"/>
      <c r="AQ59" s="251" t="s">
        <v>56</v>
      </c>
      <c r="AR59" s="730" t="s">
        <v>58</v>
      </c>
      <c r="AS59" s="835"/>
      <c r="AT59" s="215"/>
      <c r="AU59" s="215"/>
      <c r="AV59" s="216"/>
      <c r="AW59" s="216"/>
      <c r="AX59" s="216"/>
      <c r="AY59" s="217"/>
      <c r="AZ59" s="145"/>
      <c r="BA59" s="144"/>
      <c r="BB59" s="144"/>
      <c r="BC59" s="144"/>
      <c r="BD59" s="144"/>
      <c r="BE59" s="144"/>
      <c r="BF59" s="144"/>
      <c r="BG59" s="144"/>
      <c r="BH59" s="213"/>
      <c r="BI59" s="1"/>
      <c r="BJ59" s="1"/>
      <c r="BK59" s="1"/>
      <c r="BL59" s="1"/>
      <c r="BM59" s="189"/>
    </row>
    <row r="60" spans="1:65" ht="18.75" customHeight="1" x14ac:dyDescent="0.15">
      <c r="A60" s="778"/>
      <c r="B60" s="843"/>
      <c r="C60" s="782" t="s">
        <v>59</v>
      </c>
      <c r="D60" s="836"/>
      <c r="E60" s="836"/>
      <c r="F60" s="836"/>
      <c r="G60" s="836"/>
      <c r="H60" s="836"/>
      <c r="I60" s="836"/>
      <c r="J60" s="837"/>
      <c r="K60" s="838"/>
      <c r="L60" s="838"/>
      <c r="M60" s="838"/>
      <c r="N60" s="838"/>
      <c r="O60" s="214" t="s">
        <v>260</v>
      </c>
      <c r="P60" s="730"/>
      <c r="Q60" s="730"/>
      <c r="R60" s="730"/>
      <c r="S60" s="251" t="s">
        <v>56</v>
      </c>
      <c r="T60" s="730" t="s">
        <v>57</v>
      </c>
      <c r="U60" s="835"/>
      <c r="V60" s="839"/>
      <c r="W60" s="840"/>
      <c r="X60" s="840"/>
      <c r="Y60" s="840"/>
      <c r="Z60" s="840"/>
      <c r="AA60" s="214" t="s">
        <v>260</v>
      </c>
      <c r="AB60" s="730"/>
      <c r="AC60" s="730"/>
      <c r="AD60" s="730"/>
      <c r="AE60" s="251" t="s">
        <v>56</v>
      </c>
      <c r="AF60" s="730" t="s">
        <v>261</v>
      </c>
      <c r="AG60" s="835"/>
      <c r="AH60" s="837"/>
      <c r="AI60" s="838"/>
      <c r="AJ60" s="838"/>
      <c r="AK60" s="838"/>
      <c r="AL60" s="838"/>
      <c r="AM60" s="251" t="s">
        <v>55</v>
      </c>
      <c r="AN60" s="730"/>
      <c r="AO60" s="730"/>
      <c r="AP60" s="730"/>
      <c r="AQ60" s="251" t="s">
        <v>56</v>
      </c>
      <c r="AR60" s="730" t="s">
        <v>58</v>
      </c>
      <c r="AS60" s="835"/>
      <c r="AT60" s="215"/>
      <c r="AU60" s="215"/>
      <c r="AV60" s="216"/>
      <c r="AW60" s="216"/>
      <c r="AX60" s="216"/>
      <c r="AY60" s="217"/>
      <c r="AZ60" s="145"/>
      <c r="BA60" s="144"/>
      <c r="BB60" s="144"/>
      <c r="BC60" s="144"/>
      <c r="BD60" s="144"/>
      <c r="BE60" s="144"/>
      <c r="BF60" s="144"/>
      <c r="BG60" s="144"/>
      <c r="BH60" s="213"/>
      <c r="BI60" s="1"/>
      <c r="BJ60" s="1"/>
      <c r="BK60" s="1"/>
      <c r="BL60" s="1"/>
      <c r="BM60" s="189"/>
    </row>
    <row r="61" spans="1:65" ht="18.75" customHeight="1" x14ac:dyDescent="0.15">
      <c r="A61" s="778"/>
      <c r="B61" s="843"/>
      <c r="C61" s="782" t="s">
        <v>53</v>
      </c>
      <c r="D61" s="836"/>
      <c r="E61" s="836"/>
      <c r="F61" s="836"/>
      <c r="G61" s="836"/>
      <c r="H61" s="836"/>
      <c r="I61" s="836"/>
      <c r="J61" s="837"/>
      <c r="K61" s="838"/>
      <c r="L61" s="838"/>
      <c r="M61" s="838"/>
      <c r="N61" s="838"/>
      <c r="O61" s="214" t="s">
        <v>260</v>
      </c>
      <c r="P61" s="730"/>
      <c r="Q61" s="730"/>
      <c r="R61" s="730"/>
      <c r="S61" s="251" t="s">
        <v>56</v>
      </c>
      <c r="T61" s="730" t="s">
        <v>57</v>
      </c>
      <c r="U61" s="835"/>
      <c r="V61" s="839"/>
      <c r="W61" s="840"/>
      <c r="X61" s="840"/>
      <c r="Y61" s="840"/>
      <c r="Z61" s="840"/>
      <c r="AA61" s="214" t="s">
        <v>260</v>
      </c>
      <c r="AB61" s="730"/>
      <c r="AC61" s="730"/>
      <c r="AD61" s="730"/>
      <c r="AE61" s="251" t="s">
        <v>56</v>
      </c>
      <c r="AF61" s="730" t="s">
        <v>261</v>
      </c>
      <c r="AG61" s="835"/>
      <c r="AH61" s="837"/>
      <c r="AI61" s="838"/>
      <c r="AJ61" s="838"/>
      <c r="AK61" s="838"/>
      <c r="AL61" s="838"/>
      <c r="AM61" s="251" t="s">
        <v>55</v>
      </c>
      <c r="AN61" s="730"/>
      <c r="AO61" s="730"/>
      <c r="AP61" s="730"/>
      <c r="AQ61" s="251" t="s">
        <v>56</v>
      </c>
      <c r="AR61" s="730" t="s">
        <v>58</v>
      </c>
      <c r="AS61" s="835"/>
      <c r="AT61" s="215"/>
      <c r="AU61" s="215"/>
      <c r="AV61" s="216"/>
      <c r="AW61" s="216"/>
      <c r="AX61" s="216"/>
      <c r="AY61" s="217"/>
      <c r="AZ61" s="145"/>
      <c r="BA61" s="144"/>
      <c r="BB61" s="144"/>
      <c r="BC61" s="144"/>
      <c r="BD61" s="144"/>
      <c r="BE61" s="144"/>
      <c r="BF61" s="144"/>
      <c r="BG61" s="144"/>
      <c r="BH61" s="213"/>
      <c r="BI61" s="1"/>
      <c r="BJ61" s="1"/>
      <c r="BK61" s="1"/>
      <c r="BL61" s="1"/>
      <c r="BM61" s="189"/>
    </row>
    <row r="62" spans="1:65" ht="18.75" customHeight="1" x14ac:dyDescent="0.15">
      <c r="A62" s="778"/>
      <c r="B62" s="844"/>
      <c r="C62" s="638" t="s">
        <v>22</v>
      </c>
      <c r="D62" s="638"/>
      <c r="E62" s="638"/>
      <c r="F62" s="638"/>
      <c r="G62" s="638"/>
      <c r="H62" s="638"/>
      <c r="I62" s="638"/>
      <c r="J62" s="832">
        <f>SUM(J59:N61)</f>
        <v>0</v>
      </c>
      <c r="K62" s="833"/>
      <c r="L62" s="833"/>
      <c r="M62" s="833"/>
      <c r="N62" s="833"/>
      <c r="O62" s="218" t="s">
        <v>260</v>
      </c>
      <c r="P62" s="834">
        <f>SUM(P59:R61)</f>
        <v>0</v>
      </c>
      <c r="Q62" s="834"/>
      <c r="R62" s="834"/>
      <c r="S62" s="252" t="s">
        <v>56</v>
      </c>
      <c r="T62" s="733" t="s">
        <v>57</v>
      </c>
      <c r="U62" s="796"/>
      <c r="V62" s="832">
        <f>SUM(V59:Z61)</f>
        <v>0</v>
      </c>
      <c r="W62" s="833"/>
      <c r="X62" s="833"/>
      <c r="Y62" s="833"/>
      <c r="Z62" s="833"/>
      <c r="AA62" s="218" t="s">
        <v>260</v>
      </c>
      <c r="AB62" s="834">
        <f>SUM(AB59:AD61)</f>
        <v>0</v>
      </c>
      <c r="AC62" s="834"/>
      <c r="AD62" s="834"/>
      <c r="AE62" s="252" t="s">
        <v>56</v>
      </c>
      <c r="AF62" s="834" t="s">
        <v>261</v>
      </c>
      <c r="AG62" s="846"/>
      <c r="AH62" s="832">
        <f>SUM(AH59:AL61)</f>
        <v>0</v>
      </c>
      <c r="AI62" s="833"/>
      <c r="AJ62" s="833"/>
      <c r="AK62" s="833"/>
      <c r="AL62" s="833"/>
      <c r="AM62" s="252" t="s">
        <v>55</v>
      </c>
      <c r="AN62" s="834">
        <f>SUM(AN59:AQ61)</f>
        <v>0</v>
      </c>
      <c r="AO62" s="834"/>
      <c r="AP62" s="834"/>
      <c r="AQ62" s="252" t="s">
        <v>56</v>
      </c>
      <c r="AR62" s="764" t="s">
        <v>261</v>
      </c>
      <c r="AS62" s="852"/>
      <c r="AT62" s="219"/>
      <c r="AU62" s="219"/>
      <c r="AV62" s="220"/>
      <c r="AW62" s="220"/>
      <c r="AX62" s="220"/>
      <c r="AY62" s="221"/>
      <c r="AZ62" s="146"/>
      <c r="BA62" s="146"/>
      <c r="BB62" s="146"/>
      <c r="BC62" s="146"/>
      <c r="BD62" s="146"/>
      <c r="BE62" s="146"/>
      <c r="BF62" s="146"/>
      <c r="BG62" s="146"/>
      <c r="BH62" s="222"/>
      <c r="BI62" s="1"/>
      <c r="BJ62" s="1"/>
      <c r="BK62" s="1"/>
      <c r="BL62" s="1"/>
      <c r="BM62" s="189"/>
    </row>
    <row r="63" spans="1:65" ht="15" customHeight="1" x14ac:dyDescent="0.15">
      <c r="A63" s="778"/>
      <c r="B63" s="853" t="s">
        <v>166</v>
      </c>
      <c r="C63" s="854"/>
      <c r="D63" s="854"/>
      <c r="E63" s="854"/>
      <c r="F63" s="854"/>
      <c r="G63" s="854"/>
      <c r="H63" s="854"/>
      <c r="I63" s="855"/>
      <c r="J63" s="827" t="s">
        <v>50</v>
      </c>
      <c r="K63" s="596"/>
      <c r="L63" s="596"/>
      <c r="M63" s="596"/>
      <c r="N63" s="596"/>
      <c r="O63" s="596"/>
      <c r="P63" s="596"/>
      <c r="Q63" s="596"/>
      <c r="R63" s="596"/>
      <c r="S63" s="596"/>
      <c r="T63" s="596"/>
      <c r="U63" s="596"/>
      <c r="V63" s="596"/>
      <c r="W63" s="597"/>
      <c r="X63" s="223"/>
      <c r="Y63" s="224"/>
      <c r="Z63" s="224"/>
      <c r="AA63" s="224"/>
      <c r="AB63" s="224"/>
      <c r="AC63" s="224"/>
      <c r="AD63" s="224"/>
      <c r="AE63" s="224"/>
      <c r="AF63" s="224"/>
      <c r="AG63" s="224"/>
      <c r="AH63" s="224"/>
      <c r="AI63" s="225"/>
      <c r="AJ63" s="225"/>
      <c r="AK63" s="226"/>
      <c r="AL63" s="226"/>
      <c r="AM63" s="226"/>
      <c r="AN63" s="226"/>
      <c r="AO63" s="226"/>
      <c r="AP63" s="226"/>
      <c r="AQ63" s="226"/>
      <c r="AR63" s="226"/>
      <c r="AS63" s="226"/>
      <c r="AT63" s="226"/>
      <c r="AU63" s="226"/>
      <c r="AV63" s="226"/>
      <c r="AW63" s="226"/>
      <c r="AX63" s="226"/>
      <c r="AY63" s="226"/>
      <c r="AZ63" s="227"/>
      <c r="BA63" s="227"/>
      <c r="BB63" s="227"/>
      <c r="BC63" s="227"/>
      <c r="BD63" s="227"/>
      <c r="BE63" s="227"/>
      <c r="BF63" s="227"/>
      <c r="BG63" s="227"/>
      <c r="BH63" s="228"/>
      <c r="BI63" s="1"/>
      <c r="BJ63" s="1"/>
      <c r="BK63" s="1"/>
      <c r="BL63" s="1"/>
      <c r="BM63" s="189"/>
    </row>
    <row r="64" spans="1:65" ht="18.75" customHeight="1" x14ac:dyDescent="0.15">
      <c r="A64" s="778"/>
      <c r="B64" s="4"/>
      <c r="C64" s="789" t="s">
        <v>60</v>
      </c>
      <c r="D64" s="809"/>
      <c r="E64" s="809"/>
      <c r="F64" s="809"/>
      <c r="G64" s="809"/>
      <c r="H64" s="809"/>
      <c r="I64" s="820"/>
      <c r="J64" s="793"/>
      <c r="K64" s="791"/>
      <c r="L64" s="791"/>
      <c r="M64" s="791"/>
      <c r="N64" s="791"/>
      <c r="O64" s="791"/>
      <c r="P64" s="791"/>
      <c r="Q64" s="791"/>
      <c r="R64" s="791"/>
      <c r="S64" s="791"/>
      <c r="T64" s="791"/>
      <c r="U64" s="791"/>
      <c r="V64" s="712" t="s">
        <v>36</v>
      </c>
      <c r="W64" s="800"/>
      <c r="X64" s="229"/>
      <c r="Y64" s="195"/>
      <c r="Z64" s="195"/>
      <c r="AA64" s="195"/>
      <c r="AB64" s="195"/>
      <c r="AC64" s="195"/>
      <c r="AD64" s="195"/>
      <c r="AE64" s="195"/>
      <c r="AF64" s="195"/>
      <c r="AG64" s="195"/>
      <c r="AH64" s="194"/>
      <c r="AI64" s="195"/>
      <c r="AJ64" s="194"/>
      <c r="AK64" s="142"/>
      <c r="AL64" s="142"/>
      <c r="AM64" s="142"/>
      <c r="AN64" s="142"/>
      <c r="AO64" s="142"/>
      <c r="AP64" s="142"/>
      <c r="AQ64" s="142"/>
      <c r="AR64" s="142"/>
      <c r="AS64" s="142"/>
      <c r="AT64" s="142"/>
      <c r="AU64" s="142"/>
      <c r="AV64" s="142"/>
      <c r="AW64" s="142"/>
      <c r="AX64" s="142"/>
      <c r="AY64" s="194"/>
      <c r="AZ64" s="230"/>
      <c r="BA64" s="230"/>
      <c r="BB64" s="230"/>
      <c r="BC64" s="230"/>
      <c r="BD64" s="230"/>
      <c r="BE64" s="230"/>
      <c r="BF64" s="230"/>
      <c r="BG64" s="230"/>
      <c r="BH64" s="231"/>
      <c r="BI64" s="232"/>
      <c r="BJ64" s="1"/>
      <c r="BK64" s="1"/>
      <c r="BL64" s="1"/>
      <c r="BM64" s="189"/>
    </row>
    <row r="65" spans="1:66" ht="18.75" customHeight="1" x14ac:dyDescent="0.15">
      <c r="A65" s="779"/>
      <c r="B65" s="325"/>
      <c r="C65" s="789" t="s">
        <v>138</v>
      </c>
      <c r="D65" s="809"/>
      <c r="E65" s="809"/>
      <c r="F65" s="809"/>
      <c r="G65" s="809"/>
      <c r="H65" s="809"/>
      <c r="I65" s="820"/>
      <c r="J65" s="793"/>
      <c r="K65" s="791"/>
      <c r="L65" s="791"/>
      <c r="M65" s="791"/>
      <c r="N65" s="791"/>
      <c r="O65" s="791"/>
      <c r="P65" s="791"/>
      <c r="Q65" s="791"/>
      <c r="R65" s="791"/>
      <c r="S65" s="791"/>
      <c r="T65" s="791"/>
      <c r="U65" s="791"/>
      <c r="V65" s="712" t="s">
        <v>36</v>
      </c>
      <c r="W65" s="800"/>
      <c r="X65" s="138"/>
      <c r="Y65" s="139"/>
      <c r="Z65" s="139"/>
      <c r="AA65" s="139"/>
      <c r="AB65" s="139"/>
      <c r="AC65" s="139"/>
      <c r="AD65" s="139"/>
      <c r="AE65" s="139"/>
      <c r="AF65" s="139"/>
      <c r="AG65" s="139"/>
      <c r="AH65" s="139"/>
      <c r="AI65" s="139"/>
      <c r="AJ65" s="233"/>
      <c r="AK65" s="323"/>
      <c r="AL65" s="323"/>
      <c r="AM65" s="323"/>
      <c r="AN65" s="323"/>
      <c r="AO65" s="323"/>
      <c r="AP65" s="323"/>
      <c r="AQ65" s="323"/>
      <c r="AR65" s="323"/>
      <c r="AS65" s="323"/>
      <c r="AT65" s="323"/>
      <c r="AU65" s="323"/>
      <c r="AV65" s="323"/>
      <c r="AW65" s="323"/>
      <c r="AX65" s="323"/>
      <c r="AY65" s="233"/>
      <c r="AZ65" s="234"/>
      <c r="BA65" s="234"/>
      <c r="BB65" s="234"/>
      <c r="BC65" s="234"/>
      <c r="BD65" s="234"/>
      <c r="BE65" s="234"/>
      <c r="BF65" s="234"/>
      <c r="BG65" s="234"/>
      <c r="BH65" s="235"/>
      <c r="BI65" s="236"/>
      <c r="BJ65" s="150"/>
      <c r="BK65" s="150"/>
      <c r="BL65" s="150"/>
      <c r="BM65" s="237"/>
    </row>
    <row r="66" spans="1:66" ht="18.75" customHeight="1" x14ac:dyDescent="0.15">
      <c r="A66" s="326"/>
      <c r="B66" s="327"/>
      <c r="C66" s="324"/>
      <c r="D66" s="324"/>
      <c r="E66" s="324"/>
      <c r="F66" s="324"/>
      <c r="G66" s="324"/>
      <c r="H66" s="324"/>
      <c r="I66" s="324"/>
      <c r="J66" s="328"/>
      <c r="K66" s="328"/>
      <c r="L66" s="328"/>
      <c r="M66" s="328"/>
      <c r="N66" s="328"/>
      <c r="O66" s="328"/>
      <c r="P66" s="328"/>
      <c r="Q66" s="328"/>
      <c r="R66" s="328"/>
      <c r="S66" s="328"/>
      <c r="T66" s="328"/>
      <c r="U66" s="328"/>
      <c r="V66" s="329"/>
      <c r="W66" s="329"/>
      <c r="X66" s="195"/>
      <c r="Y66" s="195"/>
      <c r="Z66" s="195"/>
      <c r="AA66" s="195"/>
      <c r="AB66" s="195"/>
      <c r="AC66" s="195"/>
      <c r="AD66" s="195"/>
      <c r="AE66" s="195"/>
      <c r="AF66" s="195"/>
      <c r="AG66" s="195"/>
      <c r="AH66" s="195"/>
      <c r="AI66" s="195"/>
      <c r="AJ66" s="330"/>
      <c r="AK66" s="142"/>
      <c r="AL66" s="142"/>
      <c r="AM66" s="142"/>
      <c r="AN66" s="142"/>
      <c r="AO66" s="142"/>
      <c r="AP66" s="142"/>
      <c r="AQ66" s="142"/>
      <c r="AR66" s="142"/>
      <c r="AS66" s="142"/>
      <c r="AT66" s="142"/>
      <c r="AU66" s="142"/>
      <c r="AV66" s="142"/>
      <c r="AW66" s="142"/>
      <c r="AX66" s="142"/>
      <c r="AY66" s="330"/>
      <c r="AZ66" s="230"/>
      <c r="BA66" s="230"/>
      <c r="BB66" s="230"/>
      <c r="BC66" s="230"/>
      <c r="BD66" s="230"/>
      <c r="BE66" s="230"/>
      <c r="BF66" s="230"/>
      <c r="BG66" s="230"/>
      <c r="BH66" s="230"/>
      <c r="BI66" s="1"/>
      <c r="BJ66" s="1"/>
      <c r="BK66" s="1"/>
      <c r="BL66" s="1"/>
      <c r="BM66" s="1"/>
    </row>
    <row r="67" spans="1:66" ht="18.75" customHeight="1" x14ac:dyDescent="0.15">
      <c r="A67" s="544" t="s">
        <v>381</v>
      </c>
      <c r="B67" s="544"/>
      <c r="C67" s="544"/>
      <c r="D67" s="544"/>
      <c r="E67" s="544"/>
      <c r="F67" s="544"/>
      <c r="G67" s="544"/>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row>
    <row r="69" spans="1:66" x14ac:dyDescent="0.15">
      <c r="C69" s="86" t="s">
        <v>87</v>
      </c>
    </row>
    <row r="70" spans="1:66" ht="15" customHeight="1" x14ac:dyDescent="0.15">
      <c r="E70" s="46" t="s">
        <v>262</v>
      </c>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row>
    <row r="71" spans="1:66" ht="15" customHeight="1" x14ac:dyDescent="0.15">
      <c r="E71" s="85" t="s">
        <v>263</v>
      </c>
    </row>
    <row r="72" spans="1:66" ht="15" customHeight="1" x14ac:dyDescent="0.15">
      <c r="E72" s="85" t="s">
        <v>264</v>
      </c>
      <c r="F72" s="85"/>
    </row>
    <row r="73" spans="1:66" ht="15" customHeight="1" x14ac:dyDescent="0.15">
      <c r="E73" s="98" t="s">
        <v>265</v>
      </c>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row>
    <row r="74" spans="1:66" ht="15" customHeight="1" x14ac:dyDescent="0.15">
      <c r="E74" s="98" t="s">
        <v>266</v>
      </c>
      <c r="F74" s="98"/>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row>
    <row r="75" spans="1:66" ht="15" customHeight="1" x14ac:dyDescent="0.15">
      <c r="E75" s="459" t="s">
        <v>267</v>
      </c>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row>
    <row r="76" spans="1:66" ht="15" customHeight="1" x14ac:dyDescent="0.15">
      <c r="E76" s="98" t="s">
        <v>268</v>
      </c>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row>
    <row r="77" spans="1:66" ht="15" customHeight="1" x14ac:dyDescent="0.15">
      <c r="E77" s="460" t="s">
        <v>361</v>
      </c>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row>
    <row r="78" spans="1:66" ht="15" customHeight="1" x14ac:dyDescent="0.15">
      <c r="E78" s="460" t="s">
        <v>362</v>
      </c>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row>
    <row r="79" spans="1:66" ht="15" customHeight="1" x14ac:dyDescent="0.15">
      <c r="E79" s="460" t="s">
        <v>363</v>
      </c>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row>
    <row r="80" spans="1:66" ht="15" customHeight="1" x14ac:dyDescent="0.15">
      <c r="E80" s="460" t="s">
        <v>364</v>
      </c>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row>
    <row r="81" spans="5:66" ht="15" customHeight="1" x14ac:dyDescent="0.15">
      <c r="E81" s="46" t="s">
        <v>269</v>
      </c>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row>
    <row r="82" spans="5:66" ht="15" customHeight="1" x14ac:dyDescent="0.15">
      <c r="E82" s="98" t="s">
        <v>270</v>
      </c>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row>
    <row r="83" spans="5:66" ht="15" customHeight="1" x14ac:dyDescent="0.15">
      <c r="E83" s="46" t="s">
        <v>271</v>
      </c>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row>
    <row r="84" spans="5:66" ht="15" customHeight="1" x14ac:dyDescent="0.15">
      <c r="E84" s="46" t="s">
        <v>272</v>
      </c>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row>
    <row r="85" spans="5:66" ht="15" customHeight="1" x14ac:dyDescent="0.15">
      <c r="E85" s="98" t="s">
        <v>273</v>
      </c>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J85" s="99"/>
      <c r="BK85" s="99"/>
      <c r="BL85" s="99"/>
      <c r="BM85" s="99"/>
      <c r="BN85" s="99"/>
    </row>
    <row r="86" spans="5:66" ht="15" customHeight="1" x14ac:dyDescent="0.15">
      <c r="E86" s="98" t="s">
        <v>274</v>
      </c>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row>
    <row r="87" spans="5:66" ht="15" customHeight="1" x14ac:dyDescent="0.15">
      <c r="E87" s="98" t="s">
        <v>275</v>
      </c>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row>
    <row r="88" spans="5:66" ht="15" customHeight="1" x14ac:dyDescent="0.15">
      <c r="E88" s="98" t="s">
        <v>365</v>
      </c>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row>
    <row r="89" spans="5:66" ht="15" customHeight="1" x14ac:dyDescent="0.15">
      <c r="E89" s="98" t="s">
        <v>323</v>
      </c>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40"/>
      <c r="AR89" s="99"/>
      <c r="AS89" s="99"/>
      <c r="AT89" s="99"/>
      <c r="AU89" s="99"/>
      <c r="AV89" s="99"/>
      <c r="AW89" s="99"/>
      <c r="AX89" s="99"/>
      <c r="AY89" s="99"/>
      <c r="AZ89" s="99"/>
      <c r="BA89" s="99"/>
      <c r="BB89" s="99"/>
      <c r="BC89" s="99"/>
      <c r="BD89" s="99"/>
      <c r="BE89" s="99"/>
      <c r="BF89" s="99"/>
      <c r="BG89" s="99"/>
      <c r="BH89" s="99"/>
      <c r="BI89" s="99"/>
      <c r="BJ89" s="99"/>
      <c r="BK89" s="99"/>
      <c r="BL89" s="99"/>
      <c r="BM89" s="99"/>
      <c r="BN89" s="99"/>
    </row>
    <row r="90" spans="5:66" ht="15" customHeight="1" x14ac:dyDescent="0.15">
      <c r="E90" s="460" t="s">
        <v>374</v>
      </c>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row>
    <row r="91" spans="5:66" ht="15" customHeight="1" x14ac:dyDescent="0.15">
      <c r="E91" s="460" t="s">
        <v>366</v>
      </c>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row>
    <row r="92" spans="5:66" ht="15" customHeight="1" x14ac:dyDescent="0.15">
      <c r="E92" s="98" t="s">
        <v>277</v>
      </c>
      <c r="F92" s="98"/>
      <c r="G92" s="241"/>
      <c r="H92" s="241"/>
      <c r="I92" s="241"/>
      <c r="J92" s="241"/>
      <c r="K92" s="241"/>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row>
    <row r="93" spans="5:66" ht="15" customHeight="1" x14ac:dyDescent="0.15">
      <c r="E93" s="97" t="s">
        <v>377</v>
      </c>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row>
    <row r="94" spans="5:66" ht="15" customHeight="1" x14ac:dyDescent="0.15">
      <c r="E94" s="97" t="s">
        <v>278</v>
      </c>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row>
    <row r="95" spans="5:66" ht="15" customHeight="1" x14ac:dyDescent="0.15">
      <c r="E95" s="98" t="s">
        <v>378</v>
      </c>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row>
    <row r="96" spans="5:66" ht="15" customHeight="1" x14ac:dyDescent="0.15">
      <c r="E96" s="98" t="s">
        <v>379</v>
      </c>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row>
    <row r="97" spans="4:66" ht="15" customHeight="1" x14ac:dyDescent="0.15">
      <c r="E97" s="98" t="s">
        <v>279</v>
      </c>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row>
    <row r="98" spans="4:66" ht="15" customHeight="1" x14ac:dyDescent="0.15">
      <c r="E98" s="98" t="s">
        <v>280</v>
      </c>
      <c r="F98" s="239"/>
      <c r="G98" s="239"/>
      <c r="H98" s="239"/>
      <c r="I98" s="239"/>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99"/>
      <c r="AS98" s="99"/>
      <c r="AT98" s="99"/>
      <c r="AU98" s="99"/>
      <c r="AV98" s="99"/>
      <c r="AW98" s="99"/>
      <c r="AX98" s="99"/>
      <c r="AY98" s="99"/>
      <c r="AZ98" s="99"/>
      <c r="BA98" s="99"/>
      <c r="BB98" s="99"/>
      <c r="BC98" s="99"/>
      <c r="BD98" s="99"/>
      <c r="BE98" s="99"/>
      <c r="BF98" s="99"/>
      <c r="BG98" s="99"/>
      <c r="BH98" s="99"/>
      <c r="BI98" s="99"/>
      <c r="BJ98" s="99"/>
      <c r="BK98" s="99"/>
      <c r="BL98" s="99"/>
      <c r="BM98" s="99"/>
      <c r="BN98" s="99"/>
    </row>
    <row r="99" spans="4:66" ht="15" customHeight="1" x14ac:dyDescent="0.15">
      <c r="E99" s="98" t="s">
        <v>281</v>
      </c>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99"/>
      <c r="AS99" s="99"/>
      <c r="AT99" s="99"/>
      <c r="AU99" s="99"/>
      <c r="AV99" s="99"/>
      <c r="AW99" s="99"/>
      <c r="AX99" s="99"/>
      <c r="AY99" s="99"/>
      <c r="AZ99" s="99"/>
      <c r="BA99" s="99"/>
      <c r="BB99" s="99"/>
      <c r="BC99" s="99"/>
      <c r="BD99" s="99"/>
      <c r="BE99" s="99"/>
      <c r="BF99" s="99"/>
      <c r="BG99" s="99"/>
      <c r="BH99" s="99"/>
      <c r="BI99" s="99"/>
      <c r="BJ99" s="99"/>
      <c r="BK99" s="99"/>
      <c r="BL99" s="99"/>
      <c r="BM99" s="99"/>
      <c r="BN99" s="99"/>
    </row>
    <row r="100" spans="4:66" ht="15" customHeight="1" x14ac:dyDescent="0.15">
      <c r="E100" s="98" t="s">
        <v>282</v>
      </c>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row>
    <row r="101" spans="4:66" ht="15" customHeight="1" x14ac:dyDescent="0.15">
      <c r="E101" s="98" t="s">
        <v>283</v>
      </c>
      <c r="F101" s="239"/>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40"/>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row>
    <row r="102" spans="4:66" s="242" customFormat="1" ht="15" customHeight="1" x14ac:dyDescent="0.15">
      <c r="E102" s="98" t="s">
        <v>284</v>
      </c>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40"/>
      <c r="AR102" s="2"/>
      <c r="AS102" s="2"/>
      <c r="AT102" s="2"/>
      <c r="AU102" s="2"/>
      <c r="AV102" s="2"/>
      <c r="AW102" s="2"/>
      <c r="AX102" s="2"/>
      <c r="AY102" s="2"/>
      <c r="AZ102" s="2"/>
      <c r="BA102" s="2"/>
      <c r="BB102" s="2"/>
      <c r="BC102" s="2"/>
      <c r="BD102" s="2"/>
      <c r="BE102" s="2"/>
      <c r="BF102" s="2"/>
      <c r="BG102" s="2"/>
      <c r="BH102" s="2"/>
      <c r="BI102" s="2"/>
      <c r="BJ102" s="2"/>
      <c r="BK102" s="2"/>
      <c r="BL102" s="2"/>
      <c r="BM102" s="2"/>
      <c r="BN102" s="2"/>
    </row>
    <row r="103" spans="4:66" ht="15" customHeight="1" x14ac:dyDescent="0.15">
      <c r="E103" s="98" t="s">
        <v>285</v>
      </c>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40"/>
    </row>
    <row r="104" spans="4:66" ht="15" customHeight="1" x14ac:dyDescent="0.15">
      <c r="E104" s="98" t="s">
        <v>286</v>
      </c>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40"/>
    </row>
    <row r="105" spans="4:66" ht="15" customHeight="1" x14ac:dyDescent="0.15">
      <c r="E105" s="98" t="s">
        <v>287</v>
      </c>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40"/>
    </row>
    <row r="106" spans="4:66" ht="15" customHeight="1" x14ac:dyDescent="0.15">
      <c r="E106" s="98" t="s">
        <v>288</v>
      </c>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40"/>
    </row>
    <row r="107" spans="4:66" ht="15" customHeight="1" x14ac:dyDescent="0.15">
      <c r="E107" s="98" t="s">
        <v>367</v>
      </c>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40"/>
    </row>
    <row r="108" spans="4:66" ht="15" customHeight="1" x14ac:dyDescent="0.15">
      <c r="E108" s="98" t="s">
        <v>289</v>
      </c>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40"/>
    </row>
    <row r="109" spans="4:66" ht="15" customHeight="1" x14ac:dyDescent="0.15">
      <c r="E109" s="98" t="s">
        <v>290</v>
      </c>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40"/>
    </row>
    <row r="110" spans="4:66" x14ac:dyDescent="0.15">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0"/>
      <c r="AA110" s="850"/>
      <c r="AB110" s="850"/>
      <c r="AC110" s="850"/>
      <c r="AD110" s="850"/>
      <c r="AE110" s="850"/>
      <c r="AF110" s="850"/>
      <c r="AG110" s="850"/>
      <c r="AH110" s="850"/>
      <c r="AI110" s="850"/>
      <c r="AJ110" s="850"/>
      <c r="AK110" s="850"/>
      <c r="AL110" s="850"/>
      <c r="AM110" s="850"/>
      <c r="AN110" s="850"/>
      <c r="AO110" s="850"/>
      <c r="AP110" s="850"/>
      <c r="AQ110" s="850"/>
      <c r="AR110" s="850"/>
      <c r="AS110" s="850"/>
      <c r="AT110" s="850"/>
      <c r="AU110" s="850"/>
      <c r="AV110" s="850"/>
      <c r="AW110" s="850"/>
      <c r="AX110" s="850"/>
      <c r="AY110" s="850"/>
      <c r="AZ110" s="850"/>
      <c r="BA110" s="850"/>
      <c r="BB110" s="850"/>
      <c r="BC110" s="850"/>
      <c r="BD110" s="850"/>
      <c r="BE110" s="850"/>
      <c r="BF110" s="850"/>
      <c r="BG110" s="850"/>
      <c r="BH110" s="850"/>
      <c r="BI110" s="850"/>
      <c r="BJ110" s="850"/>
      <c r="BK110" s="850"/>
      <c r="BL110" s="850"/>
      <c r="BM110" s="850"/>
    </row>
    <row r="111" spans="4:66" x14ac:dyDescent="0.15">
      <c r="D111" s="851"/>
      <c r="E111" s="851"/>
      <c r="F111" s="851"/>
      <c r="G111" s="851"/>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1"/>
      <c r="AY111" s="851"/>
      <c r="AZ111" s="851"/>
      <c r="BA111" s="851"/>
      <c r="BB111" s="851"/>
      <c r="BC111" s="851"/>
      <c r="BD111" s="851"/>
      <c r="BE111" s="851"/>
      <c r="BF111" s="851"/>
      <c r="BG111" s="851"/>
      <c r="BH111" s="851"/>
      <c r="BI111" s="851"/>
      <c r="BJ111" s="851"/>
      <c r="BK111" s="851"/>
      <c r="BL111" s="851"/>
    </row>
    <row r="112" spans="4:66" x14ac:dyDescent="0.15">
      <c r="D112" s="851"/>
      <c r="E112" s="851"/>
      <c r="F112" s="851"/>
      <c r="G112" s="851"/>
      <c r="H112" s="851"/>
      <c r="I112" s="851"/>
      <c r="J112" s="851"/>
      <c r="K112" s="851"/>
      <c r="L112" s="851"/>
      <c r="M112" s="851"/>
      <c r="N112" s="851"/>
      <c r="O112" s="851"/>
      <c r="P112" s="851"/>
      <c r="Q112" s="851"/>
      <c r="R112" s="851"/>
      <c r="S112" s="851"/>
      <c r="T112" s="851"/>
      <c r="U112" s="851"/>
      <c r="V112" s="851"/>
      <c r="W112" s="851"/>
      <c r="X112" s="851"/>
      <c r="Y112" s="851"/>
      <c r="Z112" s="851"/>
      <c r="AA112" s="851"/>
      <c r="AB112" s="851"/>
      <c r="AC112" s="851"/>
      <c r="AD112" s="851"/>
      <c r="AE112" s="851"/>
      <c r="AF112" s="851"/>
      <c r="AG112" s="851"/>
      <c r="AH112" s="851"/>
      <c r="AI112" s="851"/>
      <c r="AJ112" s="851"/>
      <c r="AK112" s="851"/>
      <c r="AL112" s="851"/>
      <c r="AM112" s="851"/>
      <c r="AN112" s="851"/>
      <c r="AO112" s="851"/>
      <c r="AP112" s="851"/>
      <c r="AQ112" s="851"/>
      <c r="AR112" s="851"/>
      <c r="AS112" s="851"/>
      <c r="AT112" s="851"/>
      <c r="AU112" s="851"/>
      <c r="AV112" s="851"/>
      <c r="AW112" s="851"/>
      <c r="AX112" s="851"/>
      <c r="AY112" s="851"/>
      <c r="AZ112" s="851"/>
      <c r="BA112" s="851"/>
      <c r="BB112" s="851"/>
      <c r="BC112" s="851"/>
      <c r="BD112" s="851"/>
      <c r="BE112" s="851"/>
      <c r="BF112" s="851"/>
      <c r="BG112" s="851"/>
      <c r="BH112" s="851"/>
      <c r="BI112" s="851"/>
      <c r="BJ112" s="851"/>
      <c r="BK112" s="851"/>
      <c r="BL112" s="851"/>
    </row>
    <row r="113" spans="4:64" x14ac:dyDescent="0.15">
      <c r="D113" s="850"/>
      <c r="E113" s="850"/>
      <c r="F113" s="850"/>
      <c r="G113" s="850"/>
      <c r="H113" s="850"/>
      <c r="I113" s="850"/>
      <c r="J113" s="850"/>
      <c r="K113" s="850"/>
      <c r="L113" s="850"/>
      <c r="M113" s="850"/>
      <c r="N113" s="850"/>
      <c r="O113" s="850"/>
      <c r="P113" s="850"/>
      <c r="Q113" s="850"/>
      <c r="R113" s="850"/>
      <c r="S113" s="850"/>
      <c r="T113" s="850"/>
      <c r="U113" s="850"/>
      <c r="V113" s="850"/>
      <c r="W113" s="850"/>
      <c r="X113" s="850"/>
      <c r="Y113" s="850"/>
      <c r="Z113" s="850"/>
      <c r="AA113" s="850"/>
      <c r="AB113" s="850"/>
      <c r="AC113" s="850"/>
      <c r="AD113" s="850"/>
      <c r="AE113" s="850"/>
      <c r="AF113" s="850"/>
      <c r="AG113" s="850"/>
      <c r="AH113" s="850"/>
      <c r="AI113" s="850"/>
      <c r="AJ113" s="850"/>
      <c r="AK113" s="850"/>
      <c r="AL113" s="850"/>
      <c r="AM113" s="850"/>
      <c r="AN113" s="850"/>
      <c r="AO113" s="850"/>
      <c r="AP113" s="850"/>
      <c r="AQ113" s="850"/>
      <c r="AR113" s="850"/>
      <c r="AS113" s="850"/>
      <c r="AT113" s="850"/>
      <c r="AU113" s="850"/>
      <c r="AV113" s="850"/>
      <c r="AW113" s="850"/>
      <c r="AX113" s="850"/>
      <c r="AY113" s="850"/>
      <c r="AZ113" s="850"/>
      <c r="BA113" s="850"/>
      <c r="BB113" s="850"/>
      <c r="BC113" s="850"/>
      <c r="BD113" s="850"/>
      <c r="BE113" s="850"/>
      <c r="BF113" s="850"/>
      <c r="BG113" s="850"/>
      <c r="BH113" s="850"/>
      <c r="BI113" s="850"/>
      <c r="BJ113" s="850"/>
      <c r="BK113" s="850"/>
      <c r="BL113" s="850"/>
    </row>
    <row r="114" spans="4:64" x14ac:dyDescent="0.15">
      <c r="D114" s="850"/>
      <c r="E114" s="850"/>
      <c r="F114" s="850"/>
      <c r="G114" s="850"/>
      <c r="H114" s="850"/>
      <c r="I114" s="850"/>
      <c r="J114" s="850"/>
      <c r="K114" s="850"/>
      <c r="L114" s="850"/>
      <c r="M114" s="850"/>
      <c r="N114" s="850"/>
      <c r="O114" s="850"/>
      <c r="P114" s="850"/>
      <c r="Q114" s="850"/>
      <c r="R114" s="850"/>
      <c r="S114" s="850"/>
      <c r="T114" s="850"/>
      <c r="U114" s="850"/>
      <c r="V114" s="850"/>
      <c r="W114" s="850"/>
      <c r="X114" s="850"/>
      <c r="Y114" s="850"/>
      <c r="Z114" s="850"/>
      <c r="AA114" s="850"/>
      <c r="AB114" s="850"/>
      <c r="AC114" s="850"/>
      <c r="AD114" s="850"/>
      <c r="AE114" s="850"/>
      <c r="AF114" s="850"/>
      <c r="AG114" s="850"/>
      <c r="AH114" s="850"/>
      <c r="AI114" s="850"/>
      <c r="AJ114" s="850"/>
      <c r="AK114" s="850"/>
      <c r="AL114" s="850"/>
      <c r="AM114" s="850"/>
      <c r="AN114" s="850"/>
      <c r="AO114" s="850"/>
      <c r="AP114" s="850"/>
      <c r="AQ114" s="850"/>
      <c r="AR114" s="850"/>
      <c r="AS114" s="850"/>
      <c r="AT114" s="850"/>
      <c r="AU114" s="850"/>
      <c r="AV114" s="850"/>
      <c r="AW114" s="850"/>
      <c r="AX114" s="850"/>
      <c r="AY114" s="850"/>
      <c r="AZ114" s="850"/>
      <c r="BA114" s="850"/>
      <c r="BB114" s="850"/>
      <c r="BC114" s="850"/>
      <c r="BD114" s="850"/>
      <c r="BE114" s="850"/>
      <c r="BF114" s="850"/>
      <c r="BG114" s="850"/>
      <c r="BH114" s="850"/>
      <c r="BI114" s="850"/>
      <c r="BJ114" s="850"/>
      <c r="BK114" s="850"/>
      <c r="BL114" s="850"/>
    </row>
    <row r="115" spans="4:64" x14ac:dyDescent="0.15">
      <c r="D115" s="850"/>
      <c r="E115" s="850"/>
      <c r="F115" s="850"/>
      <c r="G115" s="850"/>
      <c r="H115" s="850"/>
      <c r="I115" s="850"/>
      <c r="J115" s="850"/>
      <c r="K115" s="850"/>
      <c r="L115" s="850"/>
      <c r="M115" s="850"/>
      <c r="N115" s="850"/>
      <c r="O115" s="850"/>
      <c r="P115" s="850"/>
      <c r="Q115" s="850"/>
      <c r="R115" s="850"/>
      <c r="S115" s="850"/>
      <c r="T115" s="850"/>
      <c r="U115" s="850"/>
      <c r="V115" s="850"/>
      <c r="W115" s="850"/>
      <c r="X115" s="850"/>
      <c r="Y115" s="850"/>
      <c r="Z115" s="850"/>
      <c r="AA115" s="850"/>
      <c r="AB115" s="850"/>
      <c r="AC115" s="850"/>
      <c r="AD115" s="850"/>
      <c r="AE115" s="850"/>
      <c r="AF115" s="850"/>
      <c r="AG115" s="850"/>
      <c r="AH115" s="850"/>
      <c r="AI115" s="850"/>
      <c r="AJ115" s="850"/>
      <c r="AK115" s="850"/>
      <c r="AL115" s="850"/>
      <c r="AM115" s="850"/>
      <c r="AN115" s="850"/>
      <c r="AO115" s="850"/>
      <c r="AP115" s="850"/>
      <c r="AQ115" s="850"/>
      <c r="AR115" s="850"/>
      <c r="AS115" s="850"/>
      <c r="AT115" s="850"/>
      <c r="AU115" s="850"/>
      <c r="AV115" s="850"/>
      <c r="AW115" s="850"/>
      <c r="AX115" s="850"/>
      <c r="AY115" s="850"/>
      <c r="AZ115" s="850"/>
      <c r="BA115" s="850"/>
      <c r="BB115" s="850"/>
      <c r="BC115" s="850"/>
      <c r="BD115" s="850"/>
      <c r="BE115" s="850"/>
      <c r="BF115" s="850"/>
      <c r="BG115" s="850"/>
      <c r="BH115" s="850"/>
      <c r="BI115" s="850"/>
      <c r="BJ115" s="850"/>
      <c r="BK115" s="850"/>
      <c r="BL115" s="850"/>
    </row>
    <row r="116" spans="4:64" x14ac:dyDescent="0.15">
      <c r="D116" s="850"/>
      <c r="E116" s="850"/>
      <c r="F116" s="850"/>
      <c r="G116" s="850"/>
      <c r="H116" s="850"/>
      <c r="I116" s="850"/>
      <c r="J116" s="850"/>
      <c r="K116" s="850"/>
      <c r="L116" s="850"/>
      <c r="M116" s="850"/>
      <c r="N116" s="850"/>
      <c r="O116" s="850"/>
      <c r="P116" s="850"/>
      <c r="Q116" s="850"/>
      <c r="R116" s="850"/>
      <c r="S116" s="850"/>
      <c r="T116" s="850"/>
      <c r="U116" s="850"/>
      <c r="V116" s="850"/>
      <c r="W116" s="850"/>
      <c r="X116" s="850"/>
      <c r="Y116" s="850"/>
      <c r="Z116" s="850"/>
      <c r="AA116" s="850"/>
      <c r="AB116" s="850"/>
      <c r="AC116" s="850"/>
      <c r="AD116" s="850"/>
      <c r="AE116" s="850"/>
      <c r="AF116" s="850"/>
      <c r="AG116" s="850"/>
      <c r="AH116" s="850"/>
      <c r="AI116" s="850"/>
      <c r="AJ116" s="850"/>
      <c r="AK116" s="850"/>
      <c r="AL116" s="850"/>
      <c r="AM116" s="850"/>
      <c r="AN116" s="850"/>
      <c r="AO116" s="850"/>
      <c r="AP116" s="850"/>
      <c r="AQ116" s="850"/>
      <c r="AR116" s="850"/>
      <c r="AS116" s="850"/>
      <c r="AT116" s="850"/>
      <c r="AU116" s="850"/>
      <c r="AV116" s="850"/>
      <c r="AW116" s="850"/>
      <c r="AX116" s="850"/>
      <c r="AY116" s="850"/>
      <c r="AZ116" s="850"/>
      <c r="BA116" s="850"/>
      <c r="BB116" s="850"/>
      <c r="BC116" s="850"/>
      <c r="BD116" s="850"/>
      <c r="BE116" s="850"/>
      <c r="BF116" s="850"/>
      <c r="BG116" s="850"/>
      <c r="BH116" s="850"/>
      <c r="BI116" s="850"/>
      <c r="BJ116" s="850"/>
      <c r="BK116" s="850"/>
      <c r="BL116" s="850"/>
    </row>
    <row r="117" spans="4:64" x14ac:dyDescent="0.15">
      <c r="D117" s="850"/>
      <c r="E117" s="850"/>
      <c r="F117" s="850"/>
      <c r="G117" s="850"/>
      <c r="H117" s="850"/>
      <c r="I117" s="850"/>
      <c r="J117" s="850"/>
      <c r="K117" s="850"/>
      <c r="L117" s="850"/>
      <c r="M117" s="850"/>
      <c r="N117" s="850"/>
      <c r="O117" s="850"/>
      <c r="P117" s="850"/>
      <c r="Q117" s="850"/>
      <c r="R117" s="850"/>
      <c r="S117" s="850"/>
      <c r="T117" s="850"/>
      <c r="U117" s="850"/>
      <c r="V117" s="850"/>
      <c r="W117" s="850"/>
      <c r="X117" s="850"/>
      <c r="Y117" s="850"/>
      <c r="Z117" s="850"/>
      <c r="AA117" s="850"/>
      <c r="AB117" s="850"/>
      <c r="AC117" s="850"/>
      <c r="AD117" s="850"/>
      <c r="AE117" s="850"/>
      <c r="AF117" s="850"/>
      <c r="AG117" s="850"/>
      <c r="AH117" s="850"/>
      <c r="AI117" s="850"/>
      <c r="AJ117" s="850"/>
      <c r="AK117" s="850"/>
      <c r="AL117" s="850"/>
      <c r="AM117" s="850"/>
      <c r="AN117" s="850"/>
      <c r="AO117" s="850"/>
      <c r="AP117" s="850"/>
      <c r="AQ117" s="850"/>
      <c r="AR117" s="850"/>
      <c r="AS117" s="850"/>
      <c r="AT117" s="850"/>
      <c r="AU117" s="850"/>
      <c r="AV117" s="850"/>
      <c r="AW117" s="850"/>
      <c r="AX117" s="850"/>
      <c r="AY117" s="850"/>
      <c r="AZ117" s="850"/>
      <c r="BA117" s="850"/>
      <c r="BB117" s="850"/>
      <c r="BC117" s="850"/>
      <c r="BD117" s="850"/>
      <c r="BE117" s="850"/>
      <c r="BF117" s="850"/>
      <c r="BG117" s="850"/>
      <c r="BH117" s="850"/>
      <c r="BI117" s="850"/>
      <c r="BJ117" s="850"/>
      <c r="BK117" s="850"/>
      <c r="BL117" s="850"/>
    </row>
  </sheetData>
  <mergeCells count="459">
    <mergeCell ref="BJ33:BL33"/>
    <mergeCell ref="D116:BL116"/>
    <mergeCell ref="D117:BL117"/>
    <mergeCell ref="D110:BM110"/>
    <mergeCell ref="D111:BL111"/>
    <mergeCell ref="D112:BL112"/>
    <mergeCell ref="D113:BL113"/>
    <mergeCell ref="D114:BL114"/>
    <mergeCell ref="D115:BL115"/>
    <mergeCell ref="C64:I64"/>
    <mergeCell ref="J64:U64"/>
    <mergeCell ref="V64:W64"/>
    <mergeCell ref="C65:I65"/>
    <mergeCell ref="J65:U65"/>
    <mergeCell ref="V65:W65"/>
    <mergeCell ref="AR62:AS62"/>
    <mergeCell ref="B63:I63"/>
    <mergeCell ref="J63:W63"/>
    <mergeCell ref="AF61:AG61"/>
    <mergeCell ref="AH61:AL61"/>
    <mergeCell ref="AN61:AP61"/>
    <mergeCell ref="AR61:AS61"/>
    <mergeCell ref="C62:I62"/>
    <mergeCell ref="J62:N62"/>
    <mergeCell ref="V62:Z62"/>
    <mergeCell ref="AB62:AD62"/>
    <mergeCell ref="B53:B62"/>
    <mergeCell ref="C53:I53"/>
    <mergeCell ref="J53:U53"/>
    <mergeCell ref="V53:AG53"/>
    <mergeCell ref="C54:I54"/>
    <mergeCell ref="J54:S54"/>
    <mergeCell ref="T54:U54"/>
    <mergeCell ref="V54:AE54"/>
    <mergeCell ref="C61:I61"/>
    <mergeCell ref="J61:N61"/>
    <mergeCell ref="P61:R61"/>
    <mergeCell ref="T61:U61"/>
    <mergeCell ref="V61:Z61"/>
    <mergeCell ref="AB61:AD61"/>
    <mergeCell ref="AF62:AG62"/>
    <mergeCell ref="C56:I56"/>
    <mergeCell ref="J56:S56"/>
    <mergeCell ref="T56:U56"/>
    <mergeCell ref="V56:AE56"/>
    <mergeCell ref="AF56:AG56"/>
    <mergeCell ref="C57:I58"/>
    <mergeCell ref="J57:U58"/>
    <mergeCell ref="AH62:AL62"/>
    <mergeCell ref="AN62:AP62"/>
    <mergeCell ref="AR59:AS59"/>
    <mergeCell ref="C60:I60"/>
    <mergeCell ref="J60:N60"/>
    <mergeCell ref="P60:R60"/>
    <mergeCell ref="T60:U60"/>
    <mergeCell ref="V60:Z60"/>
    <mergeCell ref="AB60:AD60"/>
    <mergeCell ref="AF60:AG60"/>
    <mergeCell ref="AH60:AL60"/>
    <mergeCell ref="AN60:AP60"/>
    <mergeCell ref="AR60:AS60"/>
    <mergeCell ref="C59:I59"/>
    <mergeCell ref="J59:N59"/>
    <mergeCell ref="P59:R59"/>
    <mergeCell ref="T59:U59"/>
    <mergeCell ref="V59:Z59"/>
    <mergeCell ref="AB59:AD59"/>
    <mergeCell ref="AF59:AG59"/>
    <mergeCell ref="AH59:AL59"/>
    <mergeCell ref="AN59:AP59"/>
    <mergeCell ref="P62:R62"/>
    <mergeCell ref="T62:U62"/>
    <mergeCell ref="V57:AG58"/>
    <mergeCell ref="AH58:AS58"/>
    <mergeCell ref="AG51:AO51"/>
    <mergeCell ref="AF54:AG54"/>
    <mergeCell ref="C55:I55"/>
    <mergeCell ref="AG52:AO52"/>
    <mergeCell ref="AP52:AQ52"/>
    <mergeCell ref="AR52:AW52"/>
    <mergeCell ref="J55:S55"/>
    <mergeCell ref="T55:U55"/>
    <mergeCell ref="V55:AE55"/>
    <mergeCell ref="AF55:AG55"/>
    <mergeCell ref="AX52:AY52"/>
    <mergeCell ref="AZ52:BF52"/>
    <mergeCell ref="BG52:BH52"/>
    <mergeCell ref="AP51:AQ51"/>
    <mergeCell ref="AR51:AW51"/>
    <mergeCell ref="AX51:AY51"/>
    <mergeCell ref="AZ51:BF51"/>
    <mergeCell ref="BG51:BH51"/>
    <mergeCell ref="D52:N52"/>
    <mergeCell ref="O52:U52"/>
    <mergeCell ref="V52:W52"/>
    <mergeCell ref="X52:AD52"/>
    <mergeCell ref="AE52:AF52"/>
    <mergeCell ref="AG49:AQ49"/>
    <mergeCell ref="AR49:AY49"/>
    <mergeCell ref="AZ49:BH49"/>
    <mergeCell ref="D50:N50"/>
    <mergeCell ref="O50:U50"/>
    <mergeCell ref="V50:W50"/>
    <mergeCell ref="X50:AD50"/>
    <mergeCell ref="AE50:AF50"/>
    <mergeCell ref="AG50:AO50"/>
    <mergeCell ref="AP50:AQ50"/>
    <mergeCell ref="AR50:AW50"/>
    <mergeCell ref="AX50:AY50"/>
    <mergeCell ref="AZ50:BF50"/>
    <mergeCell ref="BG50:BH50"/>
    <mergeCell ref="AE46:AF46"/>
    <mergeCell ref="D47:N47"/>
    <mergeCell ref="O47:AD47"/>
    <mergeCell ref="AE47:AF47"/>
    <mergeCell ref="D48:N48"/>
    <mergeCell ref="O48:AD48"/>
    <mergeCell ref="AE48:AF48"/>
    <mergeCell ref="C49:C52"/>
    <mergeCell ref="D49:N49"/>
    <mergeCell ref="O49:W49"/>
    <mergeCell ref="X49:AF49"/>
    <mergeCell ref="D51:N51"/>
    <mergeCell ref="O51:U51"/>
    <mergeCell ref="V51:W51"/>
    <mergeCell ref="X51:AD51"/>
    <mergeCell ref="AE51:AF51"/>
    <mergeCell ref="BG42:BH42"/>
    <mergeCell ref="B43:B52"/>
    <mergeCell ref="C43:N43"/>
    <mergeCell ref="O43:W43"/>
    <mergeCell ref="X43:AF43"/>
    <mergeCell ref="AG43:AQ43"/>
    <mergeCell ref="AR43:AY43"/>
    <mergeCell ref="AZ43:BH43"/>
    <mergeCell ref="C44:N44"/>
    <mergeCell ref="O44:U44"/>
    <mergeCell ref="V44:W44"/>
    <mergeCell ref="X44:AD44"/>
    <mergeCell ref="AE44:AF44"/>
    <mergeCell ref="AG44:AO44"/>
    <mergeCell ref="AP44:AQ44"/>
    <mergeCell ref="AR44:AW44"/>
    <mergeCell ref="AX44:AY44"/>
    <mergeCell ref="AZ44:BF44"/>
    <mergeCell ref="BG44:BH44"/>
    <mergeCell ref="C45:C48"/>
    <mergeCell ref="D45:N45"/>
    <mergeCell ref="O45:AF45"/>
    <mergeCell ref="D46:N46"/>
    <mergeCell ref="O46:AD46"/>
    <mergeCell ref="C42:N42"/>
    <mergeCell ref="O42:W42"/>
    <mergeCell ref="X42:AD42"/>
    <mergeCell ref="AE42:AF42"/>
    <mergeCell ref="AG42:AO42"/>
    <mergeCell ref="AP42:AQ42"/>
    <mergeCell ref="AR42:AW42"/>
    <mergeCell ref="AX42:AY42"/>
    <mergeCell ref="AZ42:BF42"/>
    <mergeCell ref="AP40:AQ40"/>
    <mergeCell ref="AR40:AW40"/>
    <mergeCell ref="AX40:AY40"/>
    <mergeCell ref="AZ40:BF40"/>
    <mergeCell ref="BG40:BH40"/>
    <mergeCell ref="C41:N41"/>
    <mergeCell ref="O41:U41"/>
    <mergeCell ref="V41:W41"/>
    <mergeCell ref="X41:AD41"/>
    <mergeCell ref="AE41:AF41"/>
    <mergeCell ref="AG41:AO41"/>
    <mergeCell ref="AP41:AQ41"/>
    <mergeCell ref="AR41:AW41"/>
    <mergeCell ref="AX41:AY41"/>
    <mergeCell ref="AZ41:BF41"/>
    <mergeCell ref="BG41:BH41"/>
    <mergeCell ref="A38:A65"/>
    <mergeCell ref="B38:B42"/>
    <mergeCell ref="C38:N38"/>
    <mergeCell ref="O38:W38"/>
    <mergeCell ref="X38:AF38"/>
    <mergeCell ref="AG38:AQ38"/>
    <mergeCell ref="AR38:AY38"/>
    <mergeCell ref="AZ38:BH38"/>
    <mergeCell ref="BI38:BM38"/>
    <mergeCell ref="C39:N39"/>
    <mergeCell ref="O39:W39"/>
    <mergeCell ref="X39:AD39"/>
    <mergeCell ref="AE39:AF39"/>
    <mergeCell ref="AG39:AO39"/>
    <mergeCell ref="AP39:AQ39"/>
    <mergeCell ref="AR39:AW39"/>
    <mergeCell ref="AX39:AY39"/>
    <mergeCell ref="AZ39:BF39"/>
    <mergeCell ref="BG39:BH39"/>
    <mergeCell ref="C40:N40"/>
    <mergeCell ref="O40:W40"/>
    <mergeCell ref="X40:AD40"/>
    <mergeCell ref="AE40:AF40"/>
    <mergeCell ref="AG40:AO40"/>
    <mergeCell ref="AG36:AJ36"/>
    <mergeCell ref="AL36:AQ36"/>
    <mergeCell ref="AS36:AX36"/>
    <mergeCell ref="AZ36:BG36"/>
    <mergeCell ref="BI36:BM36"/>
    <mergeCell ref="C37:L37"/>
    <mergeCell ref="M37:P37"/>
    <mergeCell ref="R37:U37"/>
    <mergeCell ref="W37:Z37"/>
    <mergeCell ref="AB37:AE37"/>
    <mergeCell ref="AG37:AJ37"/>
    <mergeCell ref="AL37:AQ37"/>
    <mergeCell ref="AS37:AX37"/>
    <mergeCell ref="BI37:BM37"/>
    <mergeCell ref="AZ37:BH37"/>
    <mergeCell ref="B34:B37"/>
    <mergeCell ref="C34:L35"/>
    <mergeCell ref="M34:AR34"/>
    <mergeCell ref="AS34:AY35"/>
    <mergeCell ref="AZ34:BH35"/>
    <mergeCell ref="BI34:BM35"/>
    <mergeCell ref="M35:Q35"/>
    <mergeCell ref="AH33:AI33"/>
    <mergeCell ref="AK33:AL33"/>
    <mergeCell ref="AN33:AO33"/>
    <mergeCell ref="AQ33:AR33"/>
    <mergeCell ref="AT33:AU33"/>
    <mergeCell ref="AW33:AX33"/>
    <mergeCell ref="R35:V35"/>
    <mergeCell ref="W35:AA35"/>
    <mergeCell ref="AB35:AF35"/>
    <mergeCell ref="AG35:AK35"/>
    <mergeCell ref="AL35:AR35"/>
    <mergeCell ref="C36:L36"/>
    <mergeCell ref="M36:P36"/>
    <mergeCell ref="R36:U36"/>
    <mergeCell ref="W36:Z36"/>
    <mergeCell ref="AB36:AE36"/>
    <mergeCell ref="C33:L33"/>
    <mergeCell ref="M33:N33"/>
    <mergeCell ref="P33:Q33"/>
    <mergeCell ref="S33:T33"/>
    <mergeCell ref="V33:W33"/>
    <mergeCell ref="Y33:Z33"/>
    <mergeCell ref="AB33:AC33"/>
    <mergeCell ref="AE33:AF33"/>
    <mergeCell ref="AQ32:AR32"/>
    <mergeCell ref="BE31:BF31"/>
    <mergeCell ref="BB32:BD32"/>
    <mergeCell ref="BE32:BG32"/>
    <mergeCell ref="Y32:AA32"/>
    <mergeCell ref="AB32:AD32"/>
    <mergeCell ref="AE32:AG32"/>
    <mergeCell ref="AH32:AJ32"/>
    <mergeCell ref="AK32:AM32"/>
    <mergeCell ref="AN32:AP32"/>
    <mergeCell ref="BB33:BC33"/>
    <mergeCell ref="BE33:BF33"/>
    <mergeCell ref="BJ31:BK31"/>
    <mergeCell ref="C32:L32"/>
    <mergeCell ref="M32:O32"/>
    <mergeCell ref="P32:R32"/>
    <mergeCell ref="S32:U32"/>
    <mergeCell ref="V32:X32"/>
    <mergeCell ref="AB31:AC31"/>
    <mergeCell ref="AE31:AF31"/>
    <mergeCell ref="AH31:AI31"/>
    <mergeCell ref="AK31:AL31"/>
    <mergeCell ref="AN31:AO31"/>
    <mergeCell ref="AQ31:AR31"/>
    <mergeCell ref="C31:L31"/>
    <mergeCell ref="M31:N31"/>
    <mergeCell ref="P31:Q31"/>
    <mergeCell ref="S31:T31"/>
    <mergeCell ref="V31:W31"/>
    <mergeCell ref="Y31:Z31"/>
    <mergeCell ref="BH32:BI32"/>
    <mergeCell ref="BJ32:BL32"/>
    <mergeCell ref="AT32:AU32"/>
    <mergeCell ref="AW32:AY32"/>
    <mergeCell ref="AZ32:BA32"/>
    <mergeCell ref="Y30:Z30"/>
    <mergeCell ref="AB30:AC30"/>
    <mergeCell ref="AE30:AF30"/>
    <mergeCell ref="AH30:AI30"/>
    <mergeCell ref="AK30:AL30"/>
    <mergeCell ref="AN30:AO30"/>
    <mergeCell ref="AT31:AU31"/>
    <mergeCell ref="AW31:AX31"/>
    <mergeCell ref="BB31:BC31"/>
    <mergeCell ref="BJ29:BK29"/>
    <mergeCell ref="C30:L30"/>
    <mergeCell ref="M30:N30"/>
    <mergeCell ref="P30:Q30"/>
    <mergeCell ref="S30:T30"/>
    <mergeCell ref="V30:W30"/>
    <mergeCell ref="AB29:AC29"/>
    <mergeCell ref="AE29:AF29"/>
    <mergeCell ref="AH29:AI29"/>
    <mergeCell ref="AK29:AL29"/>
    <mergeCell ref="AN29:AO29"/>
    <mergeCell ref="AQ29:AR29"/>
    <mergeCell ref="C29:L29"/>
    <mergeCell ref="M29:N29"/>
    <mergeCell ref="P29:Q29"/>
    <mergeCell ref="S29:T29"/>
    <mergeCell ref="V29:W29"/>
    <mergeCell ref="Y29:Z29"/>
    <mergeCell ref="AQ30:AR30"/>
    <mergeCell ref="AT30:AU30"/>
    <mergeCell ref="AW30:AX30"/>
    <mergeCell ref="BB30:BC30"/>
    <mergeCell ref="BE30:BF30"/>
    <mergeCell ref="BJ30:BK30"/>
    <mergeCell ref="BJ27:BK27"/>
    <mergeCell ref="C28:L28"/>
    <mergeCell ref="M28:N28"/>
    <mergeCell ref="P28:Q28"/>
    <mergeCell ref="S28:T28"/>
    <mergeCell ref="V28:W28"/>
    <mergeCell ref="AB27:AC27"/>
    <mergeCell ref="AE27:AF27"/>
    <mergeCell ref="AH27:AI27"/>
    <mergeCell ref="AK27:AL27"/>
    <mergeCell ref="AN27:AO27"/>
    <mergeCell ref="AQ27:AR27"/>
    <mergeCell ref="C27:L27"/>
    <mergeCell ref="M27:N27"/>
    <mergeCell ref="P27:Q27"/>
    <mergeCell ref="S27:T27"/>
    <mergeCell ref="V27:W27"/>
    <mergeCell ref="Y27:Z27"/>
    <mergeCell ref="AQ28:AR28"/>
    <mergeCell ref="AT28:AU28"/>
    <mergeCell ref="AW28:AX28"/>
    <mergeCell ref="BB28:BC28"/>
    <mergeCell ref="BE28:BF28"/>
    <mergeCell ref="BJ28:BK28"/>
    <mergeCell ref="BN23:BN26"/>
    <mergeCell ref="M24:O26"/>
    <mergeCell ref="P24:R26"/>
    <mergeCell ref="S24:U26"/>
    <mergeCell ref="V24:X26"/>
    <mergeCell ref="Y24:AA26"/>
    <mergeCell ref="AB24:AD26"/>
    <mergeCell ref="B22:L22"/>
    <mergeCell ref="AP22:AQ22"/>
    <mergeCell ref="AT25:AV26"/>
    <mergeCell ref="AW25:AY26"/>
    <mergeCell ref="AK26:AM26"/>
    <mergeCell ref="AN26:AP26"/>
    <mergeCell ref="AZ26:BA26"/>
    <mergeCell ref="BB26:BD26"/>
    <mergeCell ref="BH23:BI26"/>
    <mergeCell ref="BJ23:BL26"/>
    <mergeCell ref="BM23:BM26"/>
    <mergeCell ref="A23:A33"/>
    <mergeCell ref="B23:B33"/>
    <mergeCell ref="C23:L26"/>
    <mergeCell ref="M23:BG23"/>
    <mergeCell ref="AQ24:AS26"/>
    <mergeCell ref="BE24:BG26"/>
    <mergeCell ref="AE25:AG26"/>
    <mergeCell ref="AH25:AJ26"/>
    <mergeCell ref="M20:V20"/>
    <mergeCell ref="W20:BH20"/>
    <mergeCell ref="AT27:AU27"/>
    <mergeCell ref="AW27:AX27"/>
    <mergeCell ref="BB27:BC27"/>
    <mergeCell ref="BE27:BF27"/>
    <mergeCell ref="Y28:Z28"/>
    <mergeCell ref="AB28:AC28"/>
    <mergeCell ref="AE28:AF28"/>
    <mergeCell ref="AH28:AI28"/>
    <mergeCell ref="AK28:AL28"/>
    <mergeCell ref="AN28:AO28"/>
    <mergeCell ref="AT29:AU29"/>
    <mergeCell ref="AW29:AX29"/>
    <mergeCell ref="BB29:BC29"/>
    <mergeCell ref="BE29:BF29"/>
    <mergeCell ref="BI20:BM20"/>
    <mergeCell ref="C21:L21"/>
    <mergeCell ref="M21:V21"/>
    <mergeCell ref="W21:BH21"/>
    <mergeCell ref="BI21:BM21"/>
    <mergeCell ref="B18:B21"/>
    <mergeCell ref="C18:L18"/>
    <mergeCell ref="M18:V18"/>
    <mergeCell ref="W18:BH18"/>
    <mergeCell ref="BI18:BM18"/>
    <mergeCell ref="C19:L19"/>
    <mergeCell ref="M19:V19"/>
    <mergeCell ref="W19:BH19"/>
    <mergeCell ref="BI19:BM19"/>
    <mergeCell ref="C20:L20"/>
    <mergeCell ref="M16:V16"/>
    <mergeCell ref="W16:BH16"/>
    <mergeCell ref="BI16:BM16"/>
    <mergeCell ref="C17:L17"/>
    <mergeCell ref="M17:V17"/>
    <mergeCell ref="W17:BH17"/>
    <mergeCell ref="BI17:BM17"/>
    <mergeCell ref="B14:B17"/>
    <mergeCell ref="C14:L14"/>
    <mergeCell ref="M14:V14"/>
    <mergeCell ref="W14:BH14"/>
    <mergeCell ref="BI14:BM14"/>
    <mergeCell ref="C15:L15"/>
    <mergeCell ref="M15:V15"/>
    <mergeCell ref="W15:BH15"/>
    <mergeCell ref="BI15:BM15"/>
    <mergeCell ref="C16:L16"/>
    <mergeCell ref="C13:L13"/>
    <mergeCell ref="M13:V13"/>
    <mergeCell ref="W13:BH13"/>
    <mergeCell ref="BI13:BM13"/>
    <mergeCell ref="C10:L10"/>
    <mergeCell ref="M10:V10"/>
    <mergeCell ref="W10:BH10"/>
    <mergeCell ref="BI10:BM10"/>
    <mergeCell ref="C11:L11"/>
    <mergeCell ref="M11:V11"/>
    <mergeCell ref="W11:BH11"/>
    <mergeCell ref="BI11:BM11"/>
    <mergeCell ref="M6:V6"/>
    <mergeCell ref="W6:BH6"/>
    <mergeCell ref="BI6:BM6"/>
    <mergeCell ref="C7:L7"/>
    <mergeCell ref="M7:V7"/>
    <mergeCell ref="W7:BH7"/>
    <mergeCell ref="BI7:BM7"/>
    <mergeCell ref="C12:L12"/>
    <mergeCell ref="M12:V12"/>
    <mergeCell ref="W12:BH12"/>
    <mergeCell ref="BI12:BM12"/>
    <mergeCell ref="A67:BM67"/>
    <mergeCell ref="A4:J4"/>
    <mergeCell ref="K4:BH4"/>
    <mergeCell ref="BI4:BM4"/>
    <mergeCell ref="A5:J5"/>
    <mergeCell ref="K5:BH5"/>
    <mergeCell ref="BI5:BM5"/>
    <mergeCell ref="A1:W1"/>
    <mergeCell ref="X1:AN1"/>
    <mergeCell ref="B2:AP2"/>
    <mergeCell ref="A3:J3"/>
    <mergeCell ref="K3:BH3"/>
    <mergeCell ref="BI3:BM3"/>
    <mergeCell ref="C8:L8"/>
    <mergeCell ref="M8:V8"/>
    <mergeCell ref="W8:BH8"/>
    <mergeCell ref="BI8:BM8"/>
    <mergeCell ref="C9:L9"/>
    <mergeCell ref="M9:V9"/>
    <mergeCell ref="W9:BH9"/>
    <mergeCell ref="BI9:BM9"/>
    <mergeCell ref="A6:A22"/>
    <mergeCell ref="B6:B13"/>
    <mergeCell ref="C6:L6"/>
  </mergeCells>
  <phoneticPr fontId="1"/>
  <conditionalFormatting sqref="AQ32:AR32">
    <cfRule type="cellIs" dxfId="27" priority="6" operator="equal">
      <formula>""</formula>
    </cfRule>
  </conditionalFormatting>
  <conditionalFormatting sqref="AT32:AU32">
    <cfRule type="cellIs" dxfId="26" priority="5" operator="equal">
      <formula>""</formula>
    </cfRule>
  </conditionalFormatting>
  <conditionalFormatting sqref="AQ27:AR27 AQ28:AQ30">
    <cfRule type="cellIs" dxfId="25" priority="4" operator="equal">
      <formula>""</formula>
    </cfRule>
  </conditionalFormatting>
  <conditionalFormatting sqref="AT27:AU27 AT28:AT30">
    <cfRule type="cellIs" dxfId="24" priority="3" operator="equal">
      <formula>""</formula>
    </cfRule>
  </conditionalFormatting>
  <conditionalFormatting sqref="O41">
    <cfRule type="cellIs" dxfId="23" priority="2" operator="equal">
      <formula>""</formula>
    </cfRule>
  </conditionalFormatting>
  <conditionalFormatting sqref="O44">
    <cfRule type="cellIs" dxfId="22" priority="1" operator="equal">
      <formula>""</formula>
    </cfRule>
  </conditionalFormatting>
  <dataValidations count="1">
    <dataValidation type="whole" allowBlank="1" showInputMessage="1" showErrorMessage="1" prompt="このセルには入力しないてください。" sqref="M31:BL31">
      <formula1>0</formula1>
      <formula2>100</formula2>
    </dataValidation>
  </dataValidations>
  <printOptions horizontalCentered="1"/>
  <pageMargins left="0.82677165354330717" right="0.70866141732283472" top="0.74803149606299213" bottom="0.74803149606299213" header="0.31496062992125984" footer="0.31496062992125984"/>
  <pageSetup paperSize="9" scale="81" fitToWidth="0" fitToHeight="0" orientation="landscape" r:id="rId1"/>
  <rowBreaks count="2" manualBreakCount="2">
    <brk id="37" max="64" man="1"/>
    <brk id="67"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19"/>
  <sheetViews>
    <sheetView showGridLines="0" showWhiteSpace="0" topLeftCell="A61" zoomScaleNormal="100" zoomScaleSheetLayoutView="100" workbookViewId="0">
      <selection sqref="A1:W1"/>
    </sheetView>
  </sheetViews>
  <sheetFormatPr defaultColWidth="9" defaultRowHeight="13.5" x14ac:dyDescent="0.15"/>
  <cols>
    <col min="1" max="12" width="2.5" style="2" customWidth="1"/>
    <col min="13" max="26" width="1.625" style="2" customWidth="1"/>
    <col min="27" max="51" width="1.75" style="2" customWidth="1"/>
    <col min="52" max="52" width="4.25" style="2" customWidth="1"/>
    <col min="53" max="59" width="1.625" style="2" customWidth="1"/>
    <col min="60" max="60" width="4.125" style="2" customWidth="1"/>
    <col min="61" max="61" width="1.625" style="2" customWidth="1"/>
    <col min="62" max="62" width="2.25" style="2" customWidth="1"/>
    <col min="63" max="63" width="2.375" style="2" customWidth="1"/>
    <col min="64" max="64" width="1.625" style="2" customWidth="1"/>
    <col min="65" max="65" width="20.625" style="2" customWidth="1"/>
    <col min="66" max="16384" width="9" style="2"/>
  </cols>
  <sheetData>
    <row r="1" spans="1:69" ht="17.25" customHeight="1" x14ac:dyDescent="0.15">
      <c r="A1" s="556" t="s">
        <v>469</v>
      </c>
      <c r="B1" s="556"/>
      <c r="C1" s="556"/>
      <c r="D1" s="556"/>
      <c r="E1" s="556"/>
      <c r="F1" s="556"/>
      <c r="G1" s="556"/>
      <c r="H1" s="556"/>
      <c r="I1" s="556"/>
      <c r="J1" s="556"/>
      <c r="K1" s="556"/>
      <c r="L1" s="556"/>
      <c r="M1" s="556"/>
      <c r="N1" s="556"/>
      <c r="O1" s="556"/>
      <c r="P1" s="556"/>
      <c r="Q1" s="556"/>
      <c r="R1" s="556"/>
      <c r="S1" s="556"/>
      <c r="T1" s="556"/>
      <c r="U1" s="556"/>
      <c r="V1" s="556"/>
      <c r="W1" s="556"/>
      <c r="X1" s="557"/>
      <c r="Y1" s="557"/>
      <c r="Z1" s="557"/>
      <c r="AA1" s="557"/>
      <c r="AB1" s="557"/>
      <c r="AC1" s="557"/>
      <c r="AD1" s="557"/>
      <c r="AE1" s="557"/>
      <c r="AF1" s="557"/>
      <c r="AG1" s="557"/>
      <c r="AH1" s="557"/>
      <c r="AI1" s="557"/>
      <c r="AJ1" s="557"/>
      <c r="AK1" s="557"/>
      <c r="AL1" s="557"/>
      <c r="AM1" s="557"/>
      <c r="AN1" s="557"/>
      <c r="BM1" s="515" t="s">
        <v>470</v>
      </c>
    </row>
    <row r="2" spans="1:69" ht="30" customHeight="1" x14ac:dyDescent="0.15">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BM2" s="148" t="s">
        <v>456</v>
      </c>
    </row>
    <row r="3" spans="1:69" ht="15" customHeight="1" x14ac:dyDescent="0.15">
      <c r="A3" s="559" t="s">
        <v>2</v>
      </c>
      <c r="B3" s="560"/>
      <c r="C3" s="560"/>
      <c r="D3" s="560"/>
      <c r="E3" s="560"/>
      <c r="F3" s="560"/>
      <c r="G3" s="560"/>
      <c r="H3" s="560"/>
      <c r="I3" s="560"/>
      <c r="J3" s="561"/>
      <c r="K3" s="562" t="s">
        <v>3</v>
      </c>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4"/>
      <c r="BI3" s="565" t="s">
        <v>218</v>
      </c>
      <c r="BJ3" s="566"/>
      <c r="BK3" s="566"/>
      <c r="BL3" s="566"/>
      <c r="BM3" s="567"/>
    </row>
    <row r="4" spans="1:69" ht="24" customHeight="1" x14ac:dyDescent="0.15">
      <c r="A4" s="545" t="s">
        <v>5</v>
      </c>
      <c r="B4" s="545"/>
      <c r="C4" s="545"/>
      <c r="D4" s="545"/>
      <c r="E4" s="545"/>
      <c r="F4" s="545"/>
      <c r="G4" s="545"/>
      <c r="H4" s="545"/>
      <c r="I4" s="545"/>
      <c r="J4" s="545"/>
      <c r="K4" s="546" t="s">
        <v>291</v>
      </c>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8"/>
      <c r="BI4" s="549"/>
      <c r="BJ4" s="550"/>
      <c r="BK4" s="550"/>
      <c r="BL4" s="550"/>
      <c r="BM4" s="551"/>
    </row>
    <row r="5" spans="1:69" ht="15" customHeight="1" x14ac:dyDescent="0.15">
      <c r="A5" s="552" t="s">
        <v>6</v>
      </c>
      <c r="B5" s="552"/>
      <c r="C5" s="552"/>
      <c r="D5" s="552"/>
      <c r="E5" s="552"/>
      <c r="F5" s="552"/>
      <c r="G5" s="552"/>
      <c r="H5" s="552"/>
      <c r="I5" s="552"/>
      <c r="J5" s="552"/>
      <c r="K5" s="553" t="s">
        <v>292</v>
      </c>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554"/>
      <c r="BE5" s="554"/>
      <c r="BF5" s="554"/>
      <c r="BG5" s="554"/>
      <c r="BH5" s="555"/>
      <c r="BI5" s="549"/>
      <c r="BJ5" s="550"/>
      <c r="BK5" s="550"/>
      <c r="BL5" s="550"/>
      <c r="BM5" s="551"/>
    </row>
    <row r="6" spans="1:69" ht="30" customHeight="1" x14ac:dyDescent="0.15">
      <c r="A6" s="583" t="s">
        <v>7</v>
      </c>
      <c r="B6" s="586" t="s">
        <v>219</v>
      </c>
      <c r="C6" s="589" t="s">
        <v>16</v>
      </c>
      <c r="D6" s="590"/>
      <c r="E6" s="590"/>
      <c r="F6" s="590"/>
      <c r="G6" s="590"/>
      <c r="H6" s="590"/>
      <c r="I6" s="590"/>
      <c r="J6" s="590"/>
      <c r="K6" s="591"/>
      <c r="L6" s="592"/>
      <c r="M6" s="589" t="s">
        <v>8</v>
      </c>
      <c r="N6" s="593"/>
      <c r="O6" s="593"/>
      <c r="P6" s="593"/>
      <c r="Q6" s="593"/>
      <c r="R6" s="593"/>
      <c r="S6" s="594"/>
      <c r="T6" s="594"/>
      <c r="U6" s="594"/>
      <c r="V6" s="595"/>
      <c r="W6" s="589" t="s">
        <v>9</v>
      </c>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4"/>
      <c r="AY6" s="594"/>
      <c r="AZ6" s="594"/>
      <c r="BA6" s="594"/>
      <c r="BB6" s="594"/>
      <c r="BC6" s="594"/>
      <c r="BD6" s="594"/>
      <c r="BE6" s="594"/>
      <c r="BF6" s="594"/>
      <c r="BG6" s="594"/>
      <c r="BH6" s="595"/>
      <c r="BI6" s="589" t="s">
        <v>220</v>
      </c>
      <c r="BJ6" s="596"/>
      <c r="BK6" s="596"/>
      <c r="BL6" s="596"/>
      <c r="BM6" s="597"/>
    </row>
    <row r="7" spans="1:69" ht="15" customHeight="1" x14ac:dyDescent="0.15">
      <c r="A7" s="584"/>
      <c r="B7" s="587"/>
      <c r="C7" s="598"/>
      <c r="D7" s="599"/>
      <c r="E7" s="599"/>
      <c r="F7" s="599"/>
      <c r="G7" s="599"/>
      <c r="H7" s="599"/>
      <c r="I7" s="599"/>
      <c r="J7" s="599"/>
      <c r="K7" s="599"/>
      <c r="L7" s="600"/>
      <c r="M7" s="856"/>
      <c r="N7" s="857"/>
      <c r="O7" s="857"/>
      <c r="P7" s="857"/>
      <c r="Q7" s="857"/>
      <c r="R7" s="857"/>
      <c r="S7" s="857"/>
      <c r="T7" s="857"/>
      <c r="U7" s="857"/>
      <c r="V7" s="858"/>
      <c r="W7" s="604"/>
      <c r="X7" s="605"/>
      <c r="Y7" s="605"/>
      <c r="Z7" s="605"/>
      <c r="AA7" s="605"/>
      <c r="AB7" s="605"/>
      <c r="AC7" s="605"/>
      <c r="AD7" s="605"/>
      <c r="AE7" s="605"/>
      <c r="AF7" s="605"/>
      <c r="AG7" s="605"/>
      <c r="AH7" s="605"/>
      <c r="AI7" s="605"/>
      <c r="AJ7" s="605"/>
      <c r="AK7" s="605"/>
      <c r="AL7" s="605"/>
      <c r="AM7" s="605"/>
      <c r="AN7" s="605"/>
      <c r="AO7" s="605"/>
      <c r="AP7" s="605"/>
      <c r="AQ7" s="605"/>
      <c r="AR7" s="605"/>
      <c r="AS7" s="605"/>
      <c r="AT7" s="605"/>
      <c r="AU7" s="605"/>
      <c r="AV7" s="605"/>
      <c r="AW7" s="605"/>
      <c r="AX7" s="605"/>
      <c r="AY7" s="605"/>
      <c r="AZ7" s="605"/>
      <c r="BA7" s="605"/>
      <c r="BB7" s="605"/>
      <c r="BC7" s="605"/>
      <c r="BD7" s="605"/>
      <c r="BE7" s="605"/>
      <c r="BF7" s="605"/>
      <c r="BG7" s="605"/>
      <c r="BH7" s="606"/>
      <c r="BI7" s="607"/>
      <c r="BJ7" s="608"/>
      <c r="BK7" s="608"/>
      <c r="BL7" s="608"/>
      <c r="BM7" s="609"/>
    </row>
    <row r="8" spans="1:69" ht="15" customHeight="1" x14ac:dyDescent="0.15">
      <c r="A8" s="584"/>
      <c r="B8" s="587"/>
      <c r="C8" s="568"/>
      <c r="D8" s="569"/>
      <c r="E8" s="569"/>
      <c r="F8" s="569"/>
      <c r="G8" s="569"/>
      <c r="H8" s="569"/>
      <c r="I8" s="569"/>
      <c r="J8" s="569"/>
      <c r="K8" s="569"/>
      <c r="L8" s="570"/>
      <c r="M8" s="859"/>
      <c r="N8" s="860"/>
      <c r="O8" s="860"/>
      <c r="P8" s="860"/>
      <c r="Q8" s="860"/>
      <c r="R8" s="860"/>
      <c r="S8" s="860"/>
      <c r="T8" s="860"/>
      <c r="U8" s="860"/>
      <c r="V8" s="861"/>
      <c r="W8" s="574"/>
      <c r="X8" s="575"/>
      <c r="Y8" s="575"/>
      <c r="Z8" s="575"/>
      <c r="AA8" s="575"/>
      <c r="AB8" s="575"/>
      <c r="AC8" s="575"/>
      <c r="AD8" s="575"/>
      <c r="AE8" s="575"/>
      <c r="AF8" s="575"/>
      <c r="AG8" s="575"/>
      <c r="AH8" s="575"/>
      <c r="AI8" s="575"/>
      <c r="AJ8" s="575"/>
      <c r="AK8" s="575"/>
      <c r="AL8" s="575"/>
      <c r="AM8" s="575"/>
      <c r="AN8" s="575"/>
      <c r="AO8" s="575"/>
      <c r="AP8" s="575"/>
      <c r="AQ8" s="575"/>
      <c r="AR8" s="575"/>
      <c r="AS8" s="575"/>
      <c r="AT8" s="575"/>
      <c r="AU8" s="575"/>
      <c r="AV8" s="575"/>
      <c r="AW8" s="575"/>
      <c r="AX8" s="575"/>
      <c r="AY8" s="575"/>
      <c r="AZ8" s="575"/>
      <c r="BA8" s="575"/>
      <c r="BB8" s="575"/>
      <c r="BC8" s="575"/>
      <c r="BD8" s="575"/>
      <c r="BE8" s="575"/>
      <c r="BF8" s="575"/>
      <c r="BG8" s="575"/>
      <c r="BH8" s="576"/>
      <c r="BI8" s="577"/>
      <c r="BJ8" s="578"/>
      <c r="BK8" s="578"/>
      <c r="BL8" s="578"/>
      <c r="BM8" s="579"/>
    </row>
    <row r="9" spans="1:69" ht="15" customHeight="1" x14ac:dyDescent="0.15">
      <c r="A9" s="584"/>
      <c r="B9" s="587"/>
      <c r="C9" s="568" t="s">
        <v>293</v>
      </c>
      <c r="D9" s="569"/>
      <c r="E9" s="569"/>
      <c r="F9" s="569"/>
      <c r="G9" s="569"/>
      <c r="H9" s="569"/>
      <c r="I9" s="569"/>
      <c r="J9" s="569"/>
      <c r="K9" s="569"/>
      <c r="L9" s="570"/>
      <c r="M9" s="868">
        <v>31868</v>
      </c>
      <c r="N9" s="863"/>
      <c r="O9" s="863"/>
      <c r="P9" s="863"/>
      <c r="Q9" s="863"/>
      <c r="R9" s="863"/>
      <c r="S9" s="863"/>
      <c r="T9" s="863"/>
      <c r="U9" s="863"/>
      <c r="V9" s="864"/>
      <c r="W9" s="568" t="s">
        <v>292</v>
      </c>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69"/>
      <c r="AY9" s="569"/>
      <c r="AZ9" s="569"/>
      <c r="BA9" s="569"/>
      <c r="BB9" s="569"/>
      <c r="BC9" s="569"/>
      <c r="BD9" s="569"/>
      <c r="BE9" s="569"/>
      <c r="BF9" s="569"/>
      <c r="BG9" s="569"/>
      <c r="BH9" s="570"/>
      <c r="BI9" s="577"/>
      <c r="BJ9" s="578"/>
      <c r="BK9" s="578"/>
      <c r="BL9" s="578"/>
      <c r="BM9" s="579"/>
    </row>
    <row r="10" spans="1:69" ht="15" customHeight="1" x14ac:dyDescent="0.15">
      <c r="A10" s="584"/>
      <c r="B10" s="587"/>
      <c r="C10" s="568" t="s">
        <v>294</v>
      </c>
      <c r="D10" s="569"/>
      <c r="E10" s="569"/>
      <c r="F10" s="569"/>
      <c r="G10" s="569"/>
      <c r="H10" s="569"/>
      <c r="I10" s="569"/>
      <c r="J10" s="569"/>
      <c r="K10" s="569"/>
      <c r="L10" s="570"/>
      <c r="M10" s="868">
        <v>31868</v>
      </c>
      <c r="N10" s="863"/>
      <c r="O10" s="863"/>
      <c r="P10" s="863"/>
      <c r="Q10" s="863"/>
      <c r="R10" s="863"/>
      <c r="S10" s="863"/>
      <c r="T10" s="863"/>
      <c r="U10" s="863"/>
      <c r="V10" s="864"/>
      <c r="W10" s="568" t="s">
        <v>292</v>
      </c>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69"/>
      <c r="AY10" s="569"/>
      <c r="AZ10" s="569"/>
      <c r="BA10" s="569"/>
      <c r="BB10" s="569"/>
      <c r="BC10" s="569"/>
      <c r="BD10" s="569"/>
      <c r="BE10" s="569"/>
      <c r="BF10" s="569"/>
      <c r="BG10" s="569"/>
      <c r="BH10" s="570"/>
      <c r="BI10" s="577"/>
      <c r="BJ10" s="578"/>
      <c r="BK10" s="578"/>
      <c r="BL10" s="578"/>
      <c r="BM10" s="579"/>
    </row>
    <row r="11" spans="1:69" ht="15" customHeight="1" x14ac:dyDescent="0.15">
      <c r="A11" s="584"/>
      <c r="B11" s="587"/>
      <c r="C11" s="568" t="s">
        <v>295</v>
      </c>
      <c r="D11" s="569"/>
      <c r="E11" s="569"/>
      <c r="F11" s="569"/>
      <c r="G11" s="569"/>
      <c r="H11" s="569"/>
      <c r="I11" s="569"/>
      <c r="J11" s="569"/>
      <c r="K11" s="569"/>
      <c r="L11" s="570"/>
      <c r="M11" s="868">
        <v>33695</v>
      </c>
      <c r="N11" s="863"/>
      <c r="O11" s="863"/>
      <c r="P11" s="863"/>
      <c r="Q11" s="863"/>
      <c r="R11" s="863"/>
      <c r="S11" s="863"/>
      <c r="T11" s="863"/>
      <c r="U11" s="863"/>
      <c r="V11" s="864"/>
      <c r="W11" s="568" t="s">
        <v>292</v>
      </c>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69"/>
      <c r="AY11" s="569"/>
      <c r="AZ11" s="569"/>
      <c r="BA11" s="569"/>
      <c r="BB11" s="569"/>
      <c r="BC11" s="569"/>
      <c r="BD11" s="569"/>
      <c r="BE11" s="569"/>
      <c r="BF11" s="569"/>
      <c r="BG11" s="569"/>
      <c r="BH11" s="570"/>
      <c r="BI11" s="577"/>
      <c r="BJ11" s="578"/>
      <c r="BK11" s="578"/>
      <c r="BL11" s="578"/>
      <c r="BM11" s="579"/>
    </row>
    <row r="12" spans="1:69" ht="15" customHeight="1" x14ac:dyDescent="0.15">
      <c r="A12" s="584"/>
      <c r="B12" s="587"/>
      <c r="C12" s="568"/>
      <c r="D12" s="569"/>
      <c r="E12" s="569"/>
      <c r="F12" s="569"/>
      <c r="G12" s="569"/>
      <c r="H12" s="569"/>
      <c r="I12" s="569"/>
      <c r="J12" s="569"/>
      <c r="K12" s="569"/>
      <c r="L12" s="570"/>
      <c r="M12" s="862"/>
      <c r="N12" s="863"/>
      <c r="O12" s="863"/>
      <c r="P12" s="863"/>
      <c r="Q12" s="863"/>
      <c r="R12" s="863"/>
      <c r="S12" s="863"/>
      <c r="T12" s="863"/>
      <c r="U12" s="863"/>
      <c r="V12" s="864"/>
      <c r="W12" s="568"/>
      <c r="X12" s="569"/>
      <c r="Y12" s="569"/>
      <c r="Z12" s="569"/>
      <c r="AA12" s="569"/>
      <c r="AB12" s="569"/>
      <c r="AC12" s="569"/>
      <c r="AD12" s="569"/>
      <c r="AE12" s="569"/>
      <c r="AF12" s="569"/>
      <c r="AG12" s="569"/>
      <c r="AH12" s="569"/>
      <c r="AI12" s="569"/>
      <c r="AJ12" s="569"/>
      <c r="AK12" s="569"/>
      <c r="AL12" s="569"/>
      <c r="AM12" s="569"/>
      <c r="AN12" s="569"/>
      <c r="AO12" s="569"/>
      <c r="AP12" s="569"/>
      <c r="AQ12" s="569"/>
      <c r="AR12" s="569"/>
      <c r="AS12" s="569"/>
      <c r="AT12" s="569"/>
      <c r="AU12" s="569"/>
      <c r="AV12" s="569"/>
      <c r="AW12" s="569"/>
      <c r="AX12" s="569"/>
      <c r="AY12" s="569"/>
      <c r="AZ12" s="569"/>
      <c r="BA12" s="569"/>
      <c r="BB12" s="569"/>
      <c r="BC12" s="569"/>
      <c r="BD12" s="569"/>
      <c r="BE12" s="569"/>
      <c r="BF12" s="569"/>
      <c r="BG12" s="569"/>
      <c r="BH12" s="570"/>
      <c r="BI12" s="577"/>
      <c r="BJ12" s="578"/>
      <c r="BK12" s="578"/>
      <c r="BL12" s="578"/>
      <c r="BM12" s="579"/>
      <c r="BQ12" s="2" t="s">
        <v>321</v>
      </c>
    </row>
    <row r="13" spans="1:69" ht="15" customHeight="1" x14ac:dyDescent="0.15">
      <c r="A13" s="584"/>
      <c r="B13" s="588"/>
      <c r="C13" s="613"/>
      <c r="D13" s="614"/>
      <c r="E13" s="614"/>
      <c r="F13" s="614"/>
      <c r="G13" s="614"/>
      <c r="H13" s="614"/>
      <c r="I13" s="614"/>
      <c r="J13" s="614"/>
      <c r="K13" s="614"/>
      <c r="L13" s="615"/>
      <c r="M13" s="865"/>
      <c r="N13" s="866"/>
      <c r="O13" s="866"/>
      <c r="P13" s="866"/>
      <c r="Q13" s="866"/>
      <c r="R13" s="866"/>
      <c r="S13" s="866"/>
      <c r="T13" s="866"/>
      <c r="U13" s="866"/>
      <c r="V13" s="867"/>
      <c r="W13" s="613"/>
      <c r="X13" s="614"/>
      <c r="Y13" s="614"/>
      <c r="Z13" s="614"/>
      <c r="AA13" s="614"/>
      <c r="AB13" s="614"/>
      <c r="AC13" s="614"/>
      <c r="AD13" s="614"/>
      <c r="AE13" s="614"/>
      <c r="AF13" s="614"/>
      <c r="AG13" s="614"/>
      <c r="AH13" s="614"/>
      <c r="AI13" s="614"/>
      <c r="AJ13" s="614"/>
      <c r="AK13" s="614"/>
      <c r="AL13" s="614"/>
      <c r="AM13" s="614"/>
      <c r="AN13" s="614"/>
      <c r="AO13" s="614"/>
      <c r="AP13" s="614"/>
      <c r="AQ13" s="614"/>
      <c r="AR13" s="614"/>
      <c r="AS13" s="614"/>
      <c r="AT13" s="614"/>
      <c r="AU13" s="614"/>
      <c r="AV13" s="614"/>
      <c r="AW13" s="614"/>
      <c r="AX13" s="614"/>
      <c r="AY13" s="614"/>
      <c r="AZ13" s="614"/>
      <c r="BA13" s="614"/>
      <c r="BB13" s="614"/>
      <c r="BC13" s="614"/>
      <c r="BD13" s="614"/>
      <c r="BE13" s="614"/>
      <c r="BF13" s="614"/>
      <c r="BG13" s="614"/>
      <c r="BH13" s="615"/>
      <c r="BI13" s="577"/>
      <c r="BJ13" s="578"/>
      <c r="BK13" s="578"/>
      <c r="BL13" s="578"/>
      <c r="BM13" s="579"/>
    </row>
    <row r="14" spans="1:69" ht="30" customHeight="1" x14ac:dyDescent="0.15">
      <c r="A14" s="584"/>
      <c r="B14" s="586" t="s">
        <v>28</v>
      </c>
      <c r="C14" s="589" t="s">
        <v>113</v>
      </c>
      <c r="D14" s="590"/>
      <c r="E14" s="590"/>
      <c r="F14" s="590"/>
      <c r="G14" s="590"/>
      <c r="H14" s="590"/>
      <c r="I14" s="590"/>
      <c r="J14" s="590"/>
      <c r="K14" s="591"/>
      <c r="L14" s="592"/>
      <c r="M14" s="589" t="s">
        <v>8</v>
      </c>
      <c r="N14" s="593"/>
      <c r="O14" s="593"/>
      <c r="P14" s="593"/>
      <c r="Q14" s="593"/>
      <c r="R14" s="593"/>
      <c r="S14" s="594"/>
      <c r="T14" s="594"/>
      <c r="U14" s="594"/>
      <c r="V14" s="595"/>
      <c r="W14" s="589" t="s">
        <v>9</v>
      </c>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4"/>
      <c r="AW14" s="594"/>
      <c r="AX14" s="594"/>
      <c r="AY14" s="594"/>
      <c r="AZ14" s="594"/>
      <c r="BA14" s="594"/>
      <c r="BB14" s="594"/>
      <c r="BC14" s="594"/>
      <c r="BD14" s="594"/>
      <c r="BE14" s="594"/>
      <c r="BF14" s="594"/>
      <c r="BG14" s="594"/>
      <c r="BH14" s="595"/>
      <c r="BI14" s="589" t="s">
        <v>220</v>
      </c>
      <c r="BJ14" s="596"/>
      <c r="BK14" s="596"/>
      <c r="BL14" s="596"/>
      <c r="BM14" s="597"/>
    </row>
    <row r="15" spans="1:69" ht="18.75" customHeight="1" x14ac:dyDescent="0.15">
      <c r="A15" s="584"/>
      <c r="B15" s="587"/>
      <c r="C15" s="598"/>
      <c r="D15" s="599"/>
      <c r="E15" s="599"/>
      <c r="F15" s="599"/>
      <c r="G15" s="599"/>
      <c r="H15" s="599"/>
      <c r="I15" s="599"/>
      <c r="J15" s="599"/>
      <c r="K15" s="599"/>
      <c r="L15" s="600"/>
      <c r="M15" s="601"/>
      <c r="N15" s="602"/>
      <c r="O15" s="602"/>
      <c r="P15" s="602"/>
      <c r="Q15" s="602"/>
      <c r="R15" s="602"/>
      <c r="S15" s="602"/>
      <c r="T15" s="602"/>
      <c r="U15" s="602"/>
      <c r="V15" s="603"/>
      <c r="W15" s="604"/>
      <c r="X15" s="605"/>
      <c r="Y15" s="605"/>
      <c r="Z15" s="605"/>
      <c r="AA15" s="605"/>
      <c r="AB15" s="605"/>
      <c r="AC15" s="605"/>
      <c r="AD15" s="605"/>
      <c r="AE15" s="605"/>
      <c r="AF15" s="605"/>
      <c r="AG15" s="605"/>
      <c r="AH15" s="605"/>
      <c r="AI15" s="605"/>
      <c r="AJ15" s="605"/>
      <c r="AK15" s="605"/>
      <c r="AL15" s="605"/>
      <c r="AM15" s="605"/>
      <c r="AN15" s="605"/>
      <c r="AO15" s="605"/>
      <c r="AP15" s="605"/>
      <c r="AQ15" s="605"/>
      <c r="AR15" s="605"/>
      <c r="AS15" s="605"/>
      <c r="AT15" s="605"/>
      <c r="AU15" s="605"/>
      <c r="AV15" s="605"/>
      <c r="AW15" s="605"/>
      <c r="AX15" s="605"/>
      <c r="AY15" s="605"/>
      <c r="AZ15" s="605"/>
      <c r="BA15" s="605"/>
      <c r="BB15" s="605"/>
      <c r="BC15" s="605"/>
      <c r="BD15" s="605"/>
      <c r="BE15" s="605"/>
      <c r="BF15" s="605"/>
      <c r="BG15" s="605"/>
      <c r="BH15" s="606"/>
      <c r="BI15" s="607"/>
      <c r="BJ15" s="608"/>
      <c r="BK15" s="608"/>
      <c r="BL15" s="608"/>
      <c r="BM15" s="609"/>
    </row>
    <row r="16" spans="1:69" ht="15" customHeight="1" x14ac:dyDescent="0.15">
      <c r="A16" s="584"/>
      <c r="B16" s="587"/>
      <c r="C16" s="568" t="s">
        <v>223</v>
      </c>
      <c r="D16" s="569"/>
      <c r="E16" s="569"/>
      <c r="F16" s="569"/>
      <c r="G16" s="569"/>
      <c r="H16" s="569"/>
      <c r="I16" s="569"/>
      <c r="J16" s="569"/>
      <c r="K16" s="569"/>
      <c r="L16" s="570"/>
      <c r="M16" s="859">
        <v>31868</v>
      </c>
      <c r="N16" s="860"/>
      <c r="O16" s="860"/>
      <c r="P16" s="860"/>
      <c r="Q16" s="860"/>
      <c r="R16" s="860"/>
      <c r="S16" s="860"/>
      <c r="T16" s="860"/>
      <c r="U16" s="860"/>
      <c r="V16" s="861"/>
      <c r="W16" s="568" t="s">
        <v>292</v>
      </c>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69"/>
      <c r="AY16" s="569"/>
      <c r="AZ16" s="569"/>
      <c r="BA16" s="569"/>
      <c r="BB16" s="569"/>
      <c r="BC16" s="569"/>
      <c r="BD16" s="569"/>
      <c r="BE16" s="569"/>
      <c r="BF16" s="569"/>
      <c r="BG16" s="569"/>
      <c r="BH16" s="570"/>
      <c r="BI16" s="577"/>
      <c r="BJ16" s="578"/>
      <c r="BK16" s="578"/>
      <c r="BL16" s="578"/>
      <c r="BM16" s="579"/>
    </row>
    <row r="17" spans="1:66" ht="15" customHeight="1" x14ac:dyDescent="0.15">
      <c r="A17" s="584"/>
      <c r="B17" s="588"/>
      <c r="C17" s="613"/>
      <c r="D17" s="614"/>
      <c r="E17" s="614"/>
      <c r="F17" s="614"/>
      <c r="G17" s="614"/>
      <c r="H17" s="614"/>
      <c r="I17" s="614"/>
      <c r="J17" s="614"/>
      <c r="K17" s="614"/>
      <c r="L17" s="615"/>
      <c r="M17" s="571"/>
      <c r="N17" s="572"/>
      <c r="O17" s="572"/>
      <c r="P17" s="572"/>
      <c r="Q17" s="572"/>
      <c r="R17" s="572"/>
      <c r="S17" s="572"/>
      <c r="T17" s="572"/>
      <c r="U17" s="572"/>
      <c r="V17" s="573"/>
      <c r="W17" s="613"/>
      <c r="X17" s="614"/>
      <c r="Y17" s="614"/>
      <c r="Z17" s="614"/>
      <c r="AA17" s="614"/>
      <c r="AB17" s="614"/>
      <c r="AC17" s="614"/>
      <c r="AD17" s="614"/>
      <c r="AE17" s="614"/>
      <c r="AF17" s="614"/>
      <c r="AG17" s="614"/>
      <c r="AH17" s="614"/>
      <c r="AI17" s="614"/>
      <c r="AJ17" s="614"/>
      <c r="AK17" s="614"/>
      <c r="AL17" s="614"/>
      <c r="AM17" s="614"/>
      <c r="AN17" s="614"/>
      <c r="AO17" s="614"/>
      <c r="AP17" s="614"/>
      <c r="AQ17" s="614"/>
      <c r="AR17" s="614"/>
      <c r="AS17" s="614"/>
      <c r="AT17" s="614"/>
      <c r="AU17" s="614"/>
      <c r="AV17" s="614"/>
      <c r="AW17" s="614"/>
      <c r="AX17" s="614"/>
      <c r="AY17" s="614"/>
      <c r="AZ17" s="614"/>
      <c r="BA17" s="614"/>
      <c r="BB17" s="614"/>
      <c r="BC17" s="614"/>
      <c r="BD17" s="614"/>
      <c r="BE17" s="614"/>
      <c r="BF17" s="614"/>
      <c r="BG17" s="614"/>
      <c r="BH17" s="615"/>
      <c r="BI17" s="625"/>
      <c r="BJ17" s="626"/>
      <c r="BK17" s="626"/>
      <c r="BL17" s="626"/>
      <c r="BM17" s="627"/>
    </row>
    <row r="18" spans="1:66" ht="30" customHeight="1" x14ac:dyDescent="0.15">
      <c r="A18" s="584"/>
      <c r="B18" s="586" t="s">
        <v>11</v>
      </c>
      <c r="C18" s="589" t="s">
        <v>12</v>
      </c>
      <c r="D18" s="590"/>
      <c r="E18" s="590"/>
      <c r="F18" s="590"/>
      <c r="G18" s="590"/>
      <c r="H18" s="590"/>
      <c r="I18" s="590"/>
      <c r="J18" s="590"/>
      <c r="K18" s="591"/>
      <c r="L18" s="592"/>
      <c r="M18" s="589" t="s">
        <v>8</v>
      </c>
      <c r="N18" s="593"/>
      <c r="O18" s="593"/>
      <c r="P18" s="593"/>
      <c r="Q18" s="593"/>
      <c r="R18" s="593"/>
      <c r="S18" s="594"/>
      <c r="T18" s="594"/>
      <c r="U18" s="594"/>
      <c r="V18" s="595"/>
      <c r="W18" s="589" t="s">
        <v>9</v>
      </c>
      <c r="X18" s="594"/>
      <c r="Y18" s="594"/>
      <c r="Z18" s="594"/>
      <c r="AA18" s="594"/>
      <c r="AB18" s="594"/>
      <c r="AC18" s="594"/>
      <c r="AD18" s="594"/>
      <c r="AE18" s="594"/>
      <c r="AF18" s="594"/>
      <c r="AG18" s="594"/>
      <c r="AH18" s="594"/>
      <c r="AI18" s="594"/>
      <c r="AJ18" s="594"/>
      <c r="AK18" s="594"/>
      <c r="AL18" s="594"/>
      <c r="AM18" s="594"/>
      <c r="AN18" s="594"/>
      <c r="AO18" s="594"/>
      <c r="AP18" s="594"/>
      <c r="AQ18" s="594"/>
      <c r="AR18" s="594"/>
      <c r="AS18" s="594"/>
      <c r="AT18" s="594"/>
      <c r="AU18" s="594"/>
      <c r="AV18" s="594"/>
      <c r="AW18" s="594"/>
      <c r="AX18" s="594"/>
      <c r="AY18" s="594"/>
      <c r="AZ18" s="594"/>
      <c r="BA18" s="594"/>
      <c r="BB18" s="594"/>
      <c r="BC18" s="594"/>
      <c r="BD18" s="594"/>
      <c r="BE18" s="594"/>
      <c r="BF18" s="594"/>
      <c r="BG18" s="594"/>
      <c r="BH18" s="595"/>
      <c r="BI18" s="589" t="s">
        <v>220</v>
      </c>
      <c r="BJ18" s="596"/>
      <c r="BK18" s="596"/>
      <c r="BL18" s="596"/>
      <c r="BM18" s="597"/>
    </row>
    <row r="19" spans="1:66" ht="15" customHeight="1" x14ac:dyDescent="0.15">
      <c r="A19" s="584"/>
      <c r="B19" s="587"/>
      <c r="C19" s="568"/>
      <c r="D19" s="569"/>
      <c r="E19" s="569"/>
      <c r="F19" s="569"/>
      <c r="G19" s="569"/>
      <c r="H19" s="569"/>
      <c r="I19" s="569"/>
      <c r="J19" s="569"/>
      <c r="K19" s="569"/>
      <c r="L19" s="570"/>
      <c r="M19" s="622"/>
      <c r="N19" s="623"/>
      <c r="O19" s="623"/>
      <c r="P19" s="623"/>
      <c r="Q19" s="623"/>
      <c r="R19" s="623"/>
      <c r="S19" s="623"/>
      <c r="T19" s="623"/>
      <c r="U19" s="623"/>
      <c r="V19" s="624"/>
      <c r="W19" s="577"/>
      <c r="X19" s="578"/>
      <c r="Y19" s="578"/>
      <c r="Z19" s="578"/>
      <c r="AA19" s="578"/>
      <c r="AB19" s="578"/>
      <c r="AC19" s="578"/>
      <c r="AD19" s="578"/>
      <c r="AE19" s="578"/>
      <c r="AF19" s="578"/>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9"/>
      <c r="BI19" s="577"/>
      <c r="BJ19" s="578"/>
      <c r="BK19" s="578"/>
      <c r="BL19" s="578"/>
      <c r="BM19" s="579"/>
    </row>
    <row r="20" spans="1:66" ht="15" customHeight="1" x14ac:dyDescent="0.15">
      <c r="A20" s="584"/>
      <c r="B20" s="587"/>
      <c r="C20" s="619" t="s">
        <v>296</v>
      </c>
      <c r="D20" s="620"/>
      <c r="E20" s="620"/>
      <c r="F20" s="620"/>
      <c r="G20" s="620"/>
      <c r="H20" s="620"/>
      <c r="I20" s="620"/>
      <c r="J20" s="620"/>
      <c r="K20" s="620"/>
      <c r="L20" s="621"/>
      <c r="M20" s="580" t="s">
        <v>296</v>
      </c>
      <c r="N20" s="581"/>
      <c r="O20" s="581"/>
      <c r="P20" s="581"/>
      <c r="Q20" s="581"/>
      <c r="R20" s="581"/>
      <c r="S20" s="581"/>
      <c r="T20" s="581"/>
      <c r="U20" s="581"/>
      <c r="V20" s="582"/>
      <c r="W20" s="568" t="s">
        <v>296</v>
      </c>
      <c r="X20" s="569"/>
      <c r="Y20" s="569"/>
      <c r="Z20" s="569"/>
      <c r="AA20" s="569"/>
      <c r="AB20" s="569"/>
      <c r="AC20" s="569"/>
      <c r="AD20" s="569"/>
      <c r="AE20" s="569"/>
      <c r="AF20" s="569"/>
      <c r="AG20" s="569"/>
      <c r="AH20" s="569"/>
      <c r="AI20" s="569"/>
      <c r="AJ20" s="569"/>
      <c r="AK20" s="569"/>
      <c r="AL20" s="569"/>
      <c r="AM20" s="569"/>
      <c r="AN20" s="569"/>
      <c r="AO20" s="569"/>
      <c r="AP20" s="569"/>
      <c r="AQ20" s="569"/>
      <c r="AR20" s="569"/>
      <c r="AS20" s="569"/>
      <c r="AT20" s="569"/>
      <c r="AU20" s="569"/>
      <c r="AV20" s="569"/>
      <c r="AW20" s="569"/>
      <c r="AX20" s="569"/>
      <c r="AY20" s="569"/>
      <c r="AZ20" s="569"/>
      <c r="BA20" s="569"/>
      <c r="BB20" s="569"/>
      <c r="BC20" s="569"/>
      <c r="BD20" s="569"/>
      <c r="BE20" s="569"/>
      <c r="BF20" s="569"/>
      <c r="BG20" s="569"/>
      <c r="BH20" s="570"/>
      <c r="BI20" s="577"/>
      <c r="BJ20" s="578"/>
      <c r="BK20" s="578"/>
      <c r="BL20" s="578"/>
      <c r="BM20" s="579"/>
    </row>
    <row r="21" spans="1:66" ht="15" customHeight="1" x14ac:dyDescent="0.15">
      <c r="A21" s="584"/>
      <c r="B21" s="588"/>
      <c r="C21" s="613"/>
      <c r="D21" s="614"/>
      <c r="E21" s="614"/>
      <c r="F21" s="614"/>
      <c r="G21" s="614"/>
      <c r="H21" s="614"/>
      <c r="I21" s="614"/>
      <c r="J21" s="614"/>
      <c r="K21" s="614"/>
      <c r="L21" s="615"/>
      <c r="M21" s="616"/>
      <c r="N21" s="617"/>
      <c r="O21" s="617"/>
      <c r="P21" s="617"/>
      <c r="Q21" s="617"/>
      <c r="R21" s="617"/>
      <c r="S21" s="617"/>
      <c r="T21" s="617"/>
      <c r="U21" s="617"/>
      <c r="V21" s="618"/>
      <c r="W21" s="613"/>
      <c r="X21" s="614"/>
      <c r="Y21" s="614"/>
      <c r="Z21" s="614"/>
      <c r="AA21" s="614"/>
      <c r="AB21" s="614"/>
      <c r="AC21" s="614"/>
      <c r="AD21" s="614"/>
      <c r="AE21" s="614"/>
      <c r="AF21" s="614"/>
      <c r="AG21" s="614"/>
      <c r="AH21" s="614"/>
      <c r="AI21" s="614"/>
      <c r="AJ21" s="614"/>
      <c r="AK21" s="614"/>
      <c r="AL21" s="614"/>
      <c r="AM21" s="614"/>
      <c r="AN21" s="614"/>
      <c r="AO21" s="614"/>
      <c r="AP21" s="614"/>
      <c r="AQ21" s="614"/>
      <c r="AR21" s="614"/>
      <c r="AS21" s="614"/>
      <c r="AT21" s="614"/>
      <c r="AU21" s="614"/>
      <c r="AV21" s="614"/>
      <c r="AW21" s="614"/>
      <c r="AX21" s="614"/>
      <c r="AY21" s="614"/>
      <c r="AZ21" s="614"/>
      <c r="BA21" s="614"/>
      <c r="BB21" s="614"/>
      <c r="BC21" s="614"/>
      <c r="BD21" s="614"/>
      <c r="BE21" s="614"/>
      <c r="BF21" s="614"/>
      <c r="BG21" s="614"/>
      <c r="BH21" s="615"/>
      <c r="BI21" s="625"/>
      <c r="BJ21" s="626"/>
      <c r="BK21" s="626"/>
      <c r="BL21" s="626"/>
      <c r="BM21" s="627"/>
    </row>
    <row r="22" spans="1:66" ht="15" customHeight="1" x14ac:dyDescent="0.15">
      <c r="A22" s="585"/>
      <c r="B22" s="687" t="s">
        <v>13</v>
      </c>
      <c r="C22" s="688"/>
      <c r="D22" s="688"/>
      <c r="E22" s="688"/>
      <c r="F22" s="688"/>
      <c r="G22" s="688"/>
      <c r="H22" s="688"/>
      <c r="I22" s="688"/>
      <c r="J22" s="688"/>
      <c r="K22" s="689"/>
      <c r="L22" s="690"/>
      <c r="M22" s="263" t="s">
        <v>14</v>
      </c>
      <c r="N22" s="264"/>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691"/>
      <c r="AQ22" s="692"/>
      <c r="AR22" s="149"/>
      <c r="AS22" s="150"/>
      <c r="AT22" s="150"/>
      <c r="AU22" s="150"/>
      <c r="AV22" s="150"/>
      <c r="AW22" s="150"/>
      <c r="AX22" s="150"/>
      <c r="AY22" s="150"/>
      <c r="AZ22" s="150"/>
      <c r="BA22" s="150"/>
      <c r="BB22" s="150"/>
      <c r="BC22" s="150"/>
      <c r="BD22" s="150"/>
      <c r="BE22" s="150"/>
      <c r="BF22" s="150"/>
      <c r="BG22" s="150"/>
      <c r="BH22" s="150"/>
      <c r="BI22" s="150"/>
      <c r="BJ22" s="150"/>
      <c r="BK22" s="150"/>
      <c r="BL22" s="150"/>
      <c r="BM22" s="151"/>
    </row>
    <row r="23" spans="1:66" ht="15" customHeight="1" x14ac:dyDescent="0.15">
      <c r="A23" s="631" t="s">
        <v>15</v>
      </c>
      <c r="B23" s="632" t="s">
        <v>225</v>
      </c>
      <c r="C23" s="635" t="s">
        <v>16</v>
      </c>
      <c r="D23" s="636"/>
      <c r="E23" s="636"/>
      <c r="F23" s="636"/>
      <c r="G23" s="636"/>
      <c r="H23" s="636"/>
      <c r="I23" s="636"/>
      <c r="J23" s="636"/>
      <c r="K23" s="636"/>
      <c r="L23" s="637"/>
      <c r="M23" s="643" t="s">
        <v>17</v>
      </c>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6"/>
      <c r="AL23" s="596"/>
      <c r="AM23" s="596"/>
      <c r="AN23" s="596"/>
      <c r="AO23" s="596"/>
      <c r="AP23" s="596"/>
      <c r="AQ23" s="596"/>
      <c r="AR23" s="596"/>
      <c r="AS23" s="596"/>
      <c r="AT23" s="596"/>
      <c r="AU23" s="596"/>
      <c r="AV23" s="596"/>
      <c r="AW23" s="596"/>
      <c r="AX23" s="596"/>
      <c r="AY23" s="596"/>
      <c r="AZ23" s="596"/>
      <c r="BA23" s="596"/>
      <c r="BB23" s="596"/>
      <c r="BC23" s="596"/>
      <c r="BD23" s="596"/>
      <c r="BE23" s="596"/>
      <c r="BF23" s="596"/>
      <c r="BG23" s="597"/>
      <c r="BH23" s="650" t="s">
        <v>226</v>
      </c>
      <c r="BI23" s="652"/>
      <c r="BJ23" s="705" t="s">
        <v>227</v>
      </c>
      <c r="BK23" s="651"/>
      <c r="BL23" s="706"/>
      <c r="BM23" s="708" t="s">
        <v>228</v>
      </c>
      <c r="BN23" s="673"/>
    </row>
    <row r="24" spans="1:66" ht="9" customHeight="1" x14ac:dyDescent="0.15">
      <c r="A24" s="631"/>
      <c r="B24" s="633"/>
      <c r="C24" s="638"/>
      <c r="D24" s="639"/>
      <c r="E24" s="639"/>
      <c r="F24" s="639"/>
      <c r="G24" s="639"/>
      <c r="H24" s="639"/>
      <c r="I24" s="639"/>
      <c r="J24" s="639"/>
      <c r="K24" s="639"/>
      <c r="L24" s="640"/>
      <c r="M24" s="675" t="s">
        <v>18</v>
      </c>
      <c r="N24" s="676"/>
      <c r="O24" s="677"/>
      <c r="P24" s="675" t="s">
        <v>19</v>
      </c>
      <c r="Q24" s="676"/>
      <c r="R24" s="677"/>
      <c r="S24" s="675" t="s">
        <v>20</v>
      </c>
      <c r="T24" s="676"/>
      <c r="U24" s="677"/>
      <c r="V24" s="675" t="s">
        <v>21</v>
      </c>
      <c r="W24" s="676"/>
      <c r="X24" s="677"/>
      <c r="Y24" s="675" t="s">
        <v>22</v>
      </c>
      <c r="Z24" s="676"/>
      <c r="AA24" s="677"/>
      <c r="AB24" s="684" t="s">
        <v>229</v>
      </c>
      <c r="AC24" s="645"/>
      <c r="AD24" s="645"/>
      <c r="AE24" s="152"/>
      <c r="AF24" s="152"/>
      <c r="AG24" s="152"/>
      <c r="AH24" s="152"/>
      <c r="AI24" s="152"/>
      <c r="AJ24" s="152"/>
      <c r="AK24" s="152"/>
      <c r="AL24" s="152"/>
      <c r="AM24" s="152"/>
      <c r="AN24" s="152"/>
      <c r="AO24" s="152"/>
      <c r="AP24" s="152"/>
      <c r="AQ24" s="644" t="s">
        <v>23</v>
      </c>
      <c r="AR24" s="645"/>
      <c r="AS24" s="645"/>
      <c r="AT24" s="152"/>
      <c r="AU24" s="152"/>
      <c r="AV24" s="152"/>
      <c r="AW24" s="152"/>
      <c r="AX24" s="152"/>
      <c r="AY24" s="152"/>
      <c r="AZ24" s="152"/>
      <c r="BA24" s="152"/>
      <c r="BB24" s="152"/>
      <c r="BC24" s="152"/>
      <c r="BD24" s="152"/>
      <c r="BE24" s="650" t="s">
        <v>24</v>
      </c>
      <c r="BF24" s="651"/>
      <c r="BG24" s="652"/>
      <c r="BH24" s="653"/>
      <c r="BI24" s="655"/>
      <c r="BJ24" s="653"/>
      <c r="BK24" s="654"/>
      <c r="BL24" s="707"/>
      <c r="BM24" s="709"/>
      <c r="BN24" s="674"/>
    </row>
    <row r="25" spans="1:66" ht="9" customHeight="1" x14ac:dyDescent="0.15">
      <c r="A25" s="631"/>
      <c r="B25" s="633"/>
      <c r="C25" s="638"/>
      <c r="D25" s="639"/>
      <c r="E25" s="639"/>
      <c r="F25" s="639"/>
      <c r="G25" s="639"/>
      <c r="H25" s="639"/>
      <c r="I25" s="639"/>
      <c r="J25" s="639"/>
      <c r="K25" s="639"/>
      <c r="L25" s="640"/>
      <c r="M25" s="678"/>
      <c r="N25" s="679"/>
      <c r="O25" s="680"/>
      <c r="P25" s="678"/>
      <c r="Q25" s="679"/>
      <c r="R25" s="680"/>
      <c r="S25" s="678"/>
      <c r="T25" s="679"/>
      <c r="U25" s="680"/>
      <c r="V25" s="678"/>
      <c r="W25" s="679"/>
      <c r="X25" s="680"/>
      <c r="Y25" s="678"/>
      <c r="Z25" s="679"/>
      <c r="AA25" s="680"/>
      <c r="AB25" s="685"/>
      <c r="AC25" s="647"/>
      <c r="AD25" s="647"/>
      <c r="AE25" s="659" t="s">
        <v>230</v>
      </c>
      <c r="AF25" s="660"/>
      <c r="AG25" s="661"/>
      <c r="AH25" s="664" t="s">
        <v>231</v>
      </c>
      <c r="AI25" s="665"/>
      <c r="AJ25" s="665"/>
      <c r="AK25" s="153"/>
      <c r="AL25" s="153"/>
      <c r="AM25" s="154"/>
      <c r="AN25" s="154"/>
      <c r="AO25" s="154"/>
      <c r="AP25" s="155"/>
      <c r="AQ25" s="646"/>
      <c r="AR25" s="647"/>
      <c r="AS25" s="647"/>
      <c r="AT25" s="693" t="s">
        <v>230</v>
      </c>
      <c r="AU25" s="693"/>
      <c r="AV25" s="693"/>
      <c r="AW25" s="693" t="s">
        <v>297</v>
      </c>
      <c r="AX25" s="693"/>
      <c r="AY25" s="659"/>
      <c r="AZ25" s="153"/>
      <c r="BA25" s="153"/>
      <c r="BB25" s="153"/>
      <c r="BC25" s="153"/>
      <c r="BD25" s="153"/>
      <c r="BE25" s="653"/>
      <c r="BF25" s="654"/>
      <c r="BG25" s="655"/>
      <c r="BH25" s="653"/>
      <c r="BI25" s="655"/>
      <c r="BJ25" s="653"/>
      <c r="BK25" s="654"/>
      <c r="BL25" s="707"/>
      <c r="BM25" s="709"/>
      <c r="BN25" s="674"/>
    </row>
    <row r="26" spans="1:66" ht="42.75" customHeight="1" x14ac:dyDescent="0.15">
      <c r="A26" s="631"/>
      <c r="B26" s="633"/>
      <c r="C26" s="641"/>
      <c r="D26" s="641"/>
      <c r="E26" s="641"/>
      <c r="F26" s="641"/>
      <c r="G26" s="641"/>
      <c r="H26" s="641"/>
      <c r="I26" s="641"/>
      <c r="J26" s="641"/>
      <c r="K26" s="641"/>
      <c r="L26" s="642"/>
      <c r="M26" s="681"/>
      <c r="N26" s="682"/>
      <c r="O26" s="683"/>
      <c r="P26" s="681"/>
      <c r="Q26" s="682"/>
      <c r="R26" s="683"/>
      <c r="S26" s="681"/>
      <c r="T26" s="682"/>
      <c r="U26" s="683"/>
      <c r="V26" s="681"/>
      <c r="W26" s="682"/>
      <c r="X26" s="683"/>
      <c r="Y26" s="681"/>
      <c r="Z26" s="682"/>
      <c r="AA26" s="683"/>
      <c r="AB26" s="686"/>
      <c r="AC26" s="649"/>
      <c r="AD26" s="649"/>
      <c r="AE26" s="662"/>
      <c r="AF26" s="649"/>
      <c r="AG26" s="663"/>
      <c r="AH26" s="666"/>
      <c r="AI26" s="667"/>
      <c r="AJ26" s="667"/>
      <c r="AK26" s="695" t="s">
        <v>233</v>
      </c>
      <c r="AL26" s="696"/>
      <c r="AM26" s="697"/>
      <c r="AN26" s="698" t="s">
        <v>234</v>
      </c>
      <c r="AO26" s="699"/>
      <c r="AP26" s="700"/>
      <c r="AQ26" s="648"/>
      <c r="AR26" s="649"/>
      <c r="AS26" s="649"/>
      <c r="AT26" s="694"/>
      <c r="AU26" s="694"/>
      <c r="AV26" s="694"/>
      <c r="AW26" s="694"/>
      <c r="AX26" s="694"/>
      <c r="AY26" s="694"/>
      <c r="AZ26" s="695" t="s">
        <v>235</v>
      </c>
      <c r="BA26" s="701"/>
      <c r="BB26" s="702" t="s">
        <v>234</v>
      </c>
      <c r="BC26" s="703"/>
      <c r="BD26" s="704"/>
      <c r="BE26" s="656"/>
      <c r="BF26" s="657"/>
      <c r="BG26" s="658"/>
      <c r="BH26" s="656"/>
      <c r="BI26" s="658"/>
      <c r="BJ26" s="656"/>
      <c r="BK26" s="657"/>
      <c r="BL26" s="683"/>
      <c r="BM26" s="710"/>
      <c r="BN26" s="674"/>
    </row>
    <row r="27" spans="1:66" s="3" customFormat="1" ht="15" customHeight="1" x14ac:dyDescent="0.15">
      <c r="A27" s="631"/>
      <c r="B27" s="633"/>
      <c r="C27" s="547" t="s">
        <v>293</v>
      </c>
      <c r="D27" s="547"/>
      <c r="E27" s="547"/>
      <c r="F27" s="547"/>
      <c r="G27" s="547"/>
      <c r="H27" s="547"/>
      <c r="I27" s="547"/>
      <c r="J27" s="547"/>
      <c r="K27" s="547"/>
      <c r="L27" s="548"/>
      <c r="M27" s="672">
        <v>4</v>
      </c>
      <c r="N27" s="670"/>
      <c r="O27" s="156" t="s">
        <v>25</v>
      </c>
      <c r="P27" s="672">
        <v>5</v>
      </c>
      <c r="Q27" s="670"/>
      <c r="R27" s="156" t="s">
        <v>25</v>
      </c>
      <c r="S27" s="672">
        <v>3</v>
      </c>
      <c r="T27" s="670"/>
      <c r="U27" s="156" t="s">
        <v>25</v>
      </c>
      <c r="V27" s="672">
        <v>0</v>
      </c>
      <c r="W27" s="670"/>
      <c r="X27" s="157" t="s">
        <v>25</v>
      </c>
      <c r="Y27" s="672">
        <v>12</v>
      </c>
      <c r="Z27" s="670"/>
      <c r="AA27" s="157" t="s">
        <v>237</v>
      </c>
      <c r="AB27" s="672" t="s">
        <v>27</v>
      </c>
      <c r="AC27" s="670"/>
      <c r="AD27" s="158"/>
      <c r="AE27" s="669" t="s">
        <v>27</v>
      </c>
      <c r="AF27" s="670"/>
      <c r="AG27" s="159"/>
      <c r="AH27" s="669" t="s">
        <v>27</v>
      </c>
      <c r="AI27" s="670"/>
      <c r="AJ27" s="158"/>
      <c r="AK27" s="669" t="s">
        <v>27</v>
      </c>
      <c r="AL27" s="670"/>
      <c r="AM27" s="159"/>
      <c r="AN27" s="669" t="s">
        <v>27</v>
      </c>
      <c r="AO27" s="670"/>
      <c r="AP27" s="160"/>
      <c r="AQ27" s="715">
        <v>8</v>
      </c>
      <c r="AR27" s="670"/>
      <c r="AS27" s="161" t="s">
        <v>25</v>
      </c>
      <c r="AT27" s="670">
        <v>3</v>
      </c>
      <c r="AU27" s="670"/>
      <c r="AV27" s="157" t="s">
        <v>25</v>
      </c>
      <c r="AW27" s="669" t="s">
        <v>238</v>
      </c>
      <c r="AX27" s="670"/>
      <c r="AY27" s="162"/>
      <c r="AZ27" s="265" t="s">
        <v>238</v>
      </c>
      <c r="BA27" s="162"/>
      <c r="BB27" s="669" t="s">
        <v>27</v>
      </c>
      <c r="BC27" s="670"/>
      <c r="BD27" s="159"/>
      <c r="BE27" s="671">
        <v>3</v>
      </c>
      <c r="BF27" s="668"/>
      <c r="BG27" s="256" t="s">
        <v>237</v>
      </c>
      <c r="BH27" s="163">
        <v>10</v>
      </c>
      <c r="BI27" s="164" t="s">
        <v>237</v>
      </c>
      <c r="BJ27" s="711"/>
      <c r="BK27" s="712"/>
      <c r="BL27" s="250" t="s">
        <v>237</v>
      </c>
      <c r="BM27" s="243" t="s">
        <v>298</v>
      </c>
      <c r="BN27" s="166"/>
    </row>
    <row r="28" spans="1:66" s="3" customFormat="1" ht="15" customHeight="1" x14ac:dyDescent="0.15">
      <c r="A28" s="631"/>
      <c r="B28" s="633"/>
      <c r="C28" s="546" t="s">
        <v>294</v>
      </c>
      <c r="D28" s="547"/>
      <c r="E28" s="547"/>
      <c r="F28" s="547"/>
      <c r="G28" s="547"/>
      <c r="H28" s="547"/>
      <c r="I28" s="547"/>
      <c r="J28" s="547"/>
      <c r="K28" s="547"/>
      <c r="L28" s="548"/>
      <c r="M28" s="672">
        <v>3</v>
      </c>
      <c r="N28" s="670"/>
      <c r="O28" s="156" t="s">
        <v>25</v>
      </c>
      <c r="P28" s="672">
        <v>3</v>
      </c>
      <c r="Q28" s="670"/>
      <c r="R28" s="156" t="s">
        <v>25</v>
      </c>
      <c r="S28" s="672">
        <v>2</v>
      </c>
      <c r="T28" s="670"/>
      <c r="U28" s="156" t="s">
        <v>25</v>
      </c>
      <c r="V28" s="672">
        <v>0</v>
      </c>
      <c r="W28" s="670"/>
      <c r="X28" s="157" t="s">
        <v>25</v>
      </c>
      <c r="Y28" s="672">
        <v>8</v>
      </c>
      <c r="Z28" s="670"/>
      <c r="AA28" s="157" t="s">
        <v>237</v>
      </c>
      <c r="AB28" s="672" t="s">
        <v>27</v>
      </c>
      <c r="AC28" s="670"/>
      <c r="AD28" s="158"/>
      <c r="AE28" s="669" t="s">
        <v>27</v>
      </c>
      <c r="AF28" s="670"/>
      <c r="AG28" s="159"/>
      <c r="AH28" s="669" t="s">
        <v>27</v>
      </c>
      <c r="AI28" s="670"/>
      <c r="AJ28" s="158"/>
      <c r="AK28" s="669" t="s">
        <v>27</v>
      </c>
      <c r="AL28" s="670"/>
      <c r="AM28" s="159"/>
      <c r="AN28" s="669" t="s">
        <v>27</v>
      </c>
      <c r="AO28" s="670"/>
      <c r="AP28" s="160"/>
      <c r="AQ28" s="715">
        <v>5</v>
      </c>
      <c r="AR28" s="670"/>
      <c r="AS28" s="161" t="s">
        <v>25</v>
      </c>
      <c r="AT28" s="669">
        <v>2</v>
      </c>
      <c r="AU28" s="670"/>
      <c r="AV28" s="157" t="s">
        <v>25</v>
      </c>
      <c r="AW28" s="669" t="s">
        <v>238</v>
      </c>
      <c r="AX28" s="670"/>
      <c r="AY28" s="162"/>
      <c r="AZ28" s="265" t="s">
        <v>238</v>
      </c>
      <c r="BA28" s="162"/>
      <c r="BB28" s="669" t="s">
        <v>27</v>
      </c>
      <c r="BC28" s="670"/>
      <c r="BD28" s="159"/>
      <c r="BE28" s="671">
        <v>2</v>
      </c>
      <c r="BF28" s="668"/>
      <c r="BG28" s="256" t="s">
        <v>237</v>
      </c>
      <c r="BH28" s="163">
        <v>10</v>
      </c>
      <c r="BI28" s="164" t="s">
        <v>237</v>
      </c>
      <c r="BJ28" s="716"/>
      <c r="BK28" s="717"/>
      <c r="BL28" s="250" t="s">
        <v>237</v>
      </c>
      <c r="BM28" s="244" t="s">
        <v>299</v>
      </c>
      <c r="BN28" s="166"/>
    </row>
    <row r="29" spans="1:66" s="3" customFormat="1" ht="15" customHeight="1" x14ac:dyDescent="0.15">
      <c r="A29" s="631"/>
      <c r="B29" s="633"/>
      <c r="C29" s="546" t="s">
        <v>295</v>
      </c>
      <c r="D29" s="547"/>
      <c r="E29" s="547"/>
      <c r="F29" s="547"/>
      <c r="G29" s="547"/>
      <c r="H29" s="547"/>
      <c r="I29" s="547"/>
      <c r="J29" s="547"/>
      <c r="K29" s="547"/>
      <c r="L29" s="548"/>
      <c r="M29" s="672">
        <v>3</v>
      </c>
      <c r="N29" s="670"/>
      <c r="O29" s="156" t="s">
        <v>25</v>
      </c>
      <c r="P29" s="672">
        <v>4</v>
      </c>
      <c r="Q29" s="670"/>
      <c r="R29" s="156" t="s">
        <v>25</v>
      </c>
      <c r="S29" s="672">
        <v>2</v>
      </c>
      <c r="T29" s="670"/>
      <c r="U29" s="156" t="s">
        <v>25</v>
      </c>
      <c r="V29" s="672">
        <v>0</v>
      </c>
      <c r="W29" s="670"/>
      <c r="X29" s="157" t="s">
        <v>25</v>
      </c>
      <c r="Y29" s="672">
        <v>9</v>
      </c>
      <c r="Z29" s="670"/>
      <c r="AA29" s="157" t="s">
        <v>237</v>
      </c>
      <c r="AB29" s="672" t="s">
        <v>27</v>
      </c>
      <c r="AC29" s="670"/>
      <c r="AD29" s="168"/>
      <c r="AE29" s="669" t="s">
        <v>27</v>
      </c>
      <c r="AF29" s="670"/>
      <c r="AG29" s="169"/>
      <c r="AH29" s="669" t="s">
        <v>27</v>
      </c>
      <c r="AI29" s="670"/>
      <c r="AJ29" s="168"/>
      <c r="AK29" s="669" t="s">
        <v>27</v>
      </c>
      <c r="AL29" s="670"/>
      <c r="AM29" s="169"/>
      <c r="AN29" s="669" t="s">
        <v>27</v>
      </c>
      <c r="AO29" s="670"/>
      <c r="AP29" s="168"/>
      <c r="AQ29" s="715">
        <v>5</v>
      </c>
      <c r="AR29" s="670"/>
      <c r="AS29" s="161" t="s">
        <v>25</v>
      </c>
      <c r="AT29" s="669">
        <v>2</v>
      </c>
      <c r="AU29" s="670"/>
      <c r="AV29" s="157" t="s">
        <v>25</v>
      </c>
      <c r="AW29" s="669" t="s">
        <v>238</v>
      </c>
      <c r="AX29" s="670"/>
      <c r="AY29" s="170"/>
      <c r="AZ29" s="265" t="s">
        <v>238</v>
      </c>
      <c r="BA29" s="171"/>
      <c r="BB29" s="669" t="s">
        <v>27</v>
      </c>
      <c r="BC29" s="670"/>
      <c r="BD29" s="168"/>
      <c r="BE29" s="672">
        <v>2</v>
      </c>
      <c r="BF29" s="670"/>
      <c r="BG29" s="256" t="s">
        <v>237</v>
      </c>
      <c r="BH29" s="163">
        <v>10</v>
      </c>
      <c r="BI29" s="164" t="s">
        <v>237</v>
      </c>
      <c r="BJ29" s="716"/>
      <c r="BK29" s="717"/>
      <c r="BL29" s="250" t="s">
        <v>237</v>
      </c>
      <c r="BM29" s="244" t="s">
        <v>300</v>
      </c>
      <c r="BN29" s="166"/>
    </row>
    <row r="30" spans="1:66" s="3" customFormat="1" ht="15" customHeight="1" x14ac:dyDescent="0.15">
      <c r="A30" s="631"/>
      <c r="B30" s="633"/>
      <c r="C30" s="546" t="s">
        <v>301</v>
      </c>
      <c r="D30" s="547"/>
      <c r="E30" s="547"/>
      <c r="F30" s="547"/>
      <c r="G30" s="547"/>
      <c r="H30" s="547"/>
      <c r="I30" s="547"/>
      <c r="J30" s="547"/>
      <c r="K30" s="547"/>
      <c r="L30" s="548"/>
      <c r="M30" s="672">
        <v>0</v>
      </c>
      <c r="N30" s="670"/>
      <c r="O30" s="156" t="s">
        <v>25</v>
      </c>
      <c r="P30" s="672">
        <v>1</v>
      </c>
      <c r="Q30" s="670"/>
      <c r="R30" s="156" t="s">
        <v>25</v>
      </c>
      <c r="S30" s="672">
        <v>1</v>
      </c>
      <c r="T30" s="670"/>
      <c r="U30" s="156" t="s">
        <v>25</v>
      </c>
      <c r="V30" s="672">
        <v>0</v>
      </c>
      <c r="W30" s="670"/>
      <c r="X30" s="157" t="s">
        <v>25</v>
      </c>
      <c r="Y30" s="672">
        <v>2</v>
      </c>
      <c r="Z30" s="670"/>
      <c r="AA30" s="157" t="s">
        <v>237</v>
      </c>
      <c r="AB30" s="672" t="s">
        <v>27</v>
      </c>
      <c r="AC30" s="670"/>
      <c r="AD30" s="168"/>
      <c r="AE30" s="669" t="s">
        <v>27</v>
      </c>
      <c r="AF30" s="670"/>
      <c r="AG30" s="169"/>
      <c r="AH30" s="669" t="s">
        <v>27</v>
      </c>
      <c r="AI30" s="670"/>
      <c r="AJ30" s="168"/>
      <c r="AK30" s="669" t="s">
        <v>27</v>
      </c>
      <c r="AL30" s="670"/>
      <c r="AM30" s="169"/>
      <c r="AN30" s="669" t="s">
        <v>27</v>
      </c>
      <c r="AO30" s="670"/>
      <c r="AP30" s="168"/>
      <c r="AQ30" s="715" t="s">
        <v>302</v>
      </c>
      <c r="AR30" s="670"/>
      <c r="AS30" s="161" t="s">
        <v>25</v>
      </c>
      <c r="AT30" s="669" t="s">
        <v>302</v>
      </c>
      <c r="AU30" s="670"/>
      <c r="AV30" s="157" t="s">
        <v>25</v>
      </c>
      <c r="AW30" s="669" t="s">
        <v>238</v>
      </c>
      <c r="AX30" s="670"/>
      <c r="AY30" s="170"/>
      <c r="AZ30" s="265" t="s">
        <v>238</v>
      </c>
      <c r="BA30" s="171"/>
      <c r="BB30" s="669" t="s">
        <v>27</v>
      </c>
      <c r="BC30" s="670"/>
      <c r="BD30" s="168"/>
      <c r="BE30" s="672">
        <v>0</v>
      </c>
      <c r="BF30" s="670"/>
      <c r="BG30" s="256" t="s">
        <v>237</v>
      </c>
      <c r="BH30" s="163">
        <v>0</v>
      </c>
      <c r="BI30" s="164" t="s">
        <v>237</v>
      </c>
      <c r="BJ30" s="716"/>
      <c r="BK30" s="717"/>
      <c r="BL30" s="250" t="s">
        <v>237</v>
      </c>
      <c r="BM30" s="244"/>
      <c r="BN30" s="166"/>
    </row>
    <row r="31" spans="1:66" s="3" customFormat="1" ht="15" customHeight="1" x14ac:dyDescent="0.15">
      <c r="A31" s="631"/>
      <c r="B31" s="633"/>
      <c r="C31" s="546" t="s">
        <v>303</v>
      </c>
      <c r="D31" s="547"/>
      <c r="E31" s="547"/>
      <c r="F31" s="547"/>
      <c r="G31" s="547"/>
      <c r="H31" s="547"/>
      <c r="I31" s="547"/>
      <c r="J31" s="547"/>
      <c r="K31" s="547"/>
      <c r="L31" s="548"/>
      <c r="M31" s="672">
        <v>1</v>
      </c>
      <c r="N31" s="670"/>
      <c r="O31" s="156" t="s">
        <v>25</v>
      </c>
      <c r="P31" s="672">
        <v>0</v>
      </c>
      <c r="Q31" s="670"/>
      <c r="R31" s="156" t="s">
        <v>25</v>
      </c>
      <c r="S31" s="672">
        <v>0</v>
      </c>
      <c r="T31" s="670"/>
      <c r="U31" s="156" t="s">
        <v>25</v>
      </c>
      <c r="V31" s="672">
        <v>0</v>
      </c>
      <c r="W31" s="670"/>
      <c r="X31" s="157" t="s">
        <v>25</v>
      </c>
      <c r="Y31" s="672">
        <v>1</v>
      </c>
      <c r="Z31" s="670"/>
      <c r="AA31" s="157" t="s">
        <v>237</v>
      </c>
      <c r="AB31" s="672" t="s">
        <v>27</v>
      </c>
      <c r="AC31" s="670"/>
      <c r="AD31" s="168"/>
      <c r="AE31" s="669" t="s">
        <v>27</v>
      </c>
      <c r="AF31" s="670"/>
      <c r="AG31" s="169"/>
      <c r="AH31" s="669" t="s">
        <v>27</v>
      </c>
      <c r="AI31" s="670"/>
      <c r="AJ31" s="168"/>
      <c r="AK31" s="669" t="s">
        <v>27</v>
      </c>
      <c r="AL31" s="670"/>
      <c r="AM31" s="169"/>
      <c r="AN31" s="669" t="s">
        <v>27</v>
      </c>
      <c r="AO31" s="670"/>
      <c r="AP31" s="168"/>
      <c r="AQ31" s="715" t="s">
        <v>302</v>
      </c>
      <c r="AR31" s="670"/>
      <c r="AS31" s="161" t="s">
        <v>25</v>
      </c>
      <c r="AT31" s="669" t="s">
        <v>302</v>
      </c>
      <c r="AU31" s="670"/>
      <c r="AV31" s="157" t="s">
        <v>25</v>
      </c>
      <c r="AW31" s="669" t="s">
        <v>238</v>
      </c>
      <c r="AX31" s="670"/>
      <c r="AY31" s="170"/>
      <c r="AZ31" s="265" t="s">
        <v>238</v>
      </c>
      <c r="BA31" s="171"/>
      <c r="BB31" s="669" t="s">
        <v>27</v>
      </c>
      <c r="BC31" s="670"/>
      <c r="BD31" s="168"/>
      <c r="BE31" s="672">
        <v>0</v>
      </c>
      <c r="BF31" s="670"/>
      <c r="BG31" s="256" t="s">
        <v>237</v>
      </c>
      <c r="BH31" s="163">
        <v>0</v>
      </c>
      <c r="BI31" s="164" t="s">
        <v>237</v>
      </c>
      <c r="BJ31" s="716"/>
      <c r="BK31" s="717"/>
      <c r="BL31" s="250" t="s">
        <v>237</v>
      </c>
      <c r="BM31" s="244" t="s">
        <v>304</v>
      </c>
      <c r="BN31" s="166"/>
    </row>
    <row r="32" spans="1:66" s="3" customFormat="1" ht="15" customHeight="1" x14ac:dyDescent="0.15">
      <c r="A32" s="631"/>
      <c r="B32" s="633"/>
      <c r="C32" s="727" t="s">
        <v>239</v>
      </c>
      <c r="D32" s="727"/>
      <c r="E32" s="727"/>
      <c r="F32" s="727"/>
      <c r="G32" s="727"/>
      <c r="H32" s="727"/>
      <c r="I32" s="727"/>
      <c r="J32" s="727"/>
      <c r="K32" s="727"/>
      <c r="L32" s="728"/>
      <c r="M32" s="720"/>
      <c r="N32" s="718"/>
      <c r="O32" s="172" t="s">
        <v>25</v>
      </c>
      <c r="P32" s="720"/>
      <c r="Q32" s="718"/>
      <c r="R32" s="172" t="s">
        <v>25</v>
      </c>
      <c r="S32" s="720"/>
      <c r="T32" s="718"/>
      <c r="U32" s="172" t="s">
        <v>25</v>
      </c>
      <c r="V32" s="720"/>
      <c r="W32" s="718"/>
      <c r="X32" s="173" t="s">
        <v>25</v>
      </c>
      <c r="Y32" s="720"/>
      <c r="Z32" s="718"/>
      <c r="AA32" s="173" t="s">
        <v>237</v>
      </c>
      <c r="AB32" s="720"/>
      <c r="AC32" s="718"/>
      <c r="AD32" s="173" t="s">
        <v>25</v>
      </c>
      <c r="AE32" s="719"/>
      <c r="AF32" s="718"/>
      <c r="AG32" s="174" t="s">
        <v>25</v>
      </c>
      <c r="AH32" s="718"/>
      <c r="AI32" s="718"/>
      <c r="AJ32" s="173" t="s">
        <v>25</v>
      </c>
      <c r="AK32" s="719"/>
      <c r="AL32" s="718"/>
      <c r="AM32" s="174" t="s">
        <v>25</v>
      </c>
      <c r="AN32" s="719"/>
      <c r="AO32" s="721"/>
      <c r="AP32" s="173" t="s">
        <v>237</v>
      </c>
      <c r="AQ32" s="726"/>
      <c r="AR32" s="718"/>
      <c r="AS32" s="174" t="s">
        <v>25</v>
      </c>
      <c r="AT32" s="718"/>
      <c r="AU32" s="718"/>
      <c r="AV32" s="173" t="s">
        <v>25</v>
      </c>
      <c r="AW32" s="719"/>
      <c r="AX32" s="718"/>
      <c r="AY32" s="174" t="s">
        <v>25</v>
      </c>
      <c r="AZ32" s="267"/>
      <c r="BA32" s="267" t="s">
        <v>26</v>
      </c>
      <c r="BB32" s="719"/>
      <c r="BC32" s="718"/>
      <c r="BD32" s="172" t="s">
        <v>26</v>
      </c>
      <c r="BE32" s="720"/>
      <c r="BF32" s="718"/>
      <c r="BG32" s="175" t="s">
        <v>237</v>
      </c>
      <c r="BH32" s="176"/>
      <c r="BI32" s="175" t="s">
        <v>237</v>
      </c>
      <c r="BJ32" s="720"/>
      <c r="BK32" s="721"/>
      <c r="BL32" s="177" t="s">
        <v>237</v>
      </c>
      <c r="BM32" s="244"/>
      <c r="BN32" s="166"/>
    </row>
    <row r="33" spans="1:67" s="3" customFormat="1" ht="15" customHeight="1" x14ac:dyDescent="0.15">
      <c r="A33" s="631"/>
      <c r="B33" s="633"/>
      <c r="C33" s="722" t="s">
        <v>313</v>
      </c>
      <c r="D33" s="722"/>
      <c r="E33" s="722"/>
      <c r="F33" s="722"/>
      <c r="G33" s="722"/>
      <c r="H33" s="722"/>
      <c r="I33" s="722"/>
      <c r="J33" s="722"/>
      <c r="K33" s="722"/>
      <c r="L33" s="723"/>
      <c r="M33" s="672" t="s">
        <v>27</v>
      </c>
      <c r="N33" s="724"/>
      <c r="O33" s="725"/>
      <c r="P33" s="672" t="s">
        <v>27</v>
      </c>
      <c r="Q33" s="724"/>
      <c r="R33" s="725"/>
      <c r="S33" s="672" t="s">
        <v>27</v>
      </c>
      <c r="T33" s="724"/>
      <c r="U33" s="725"/>
      <c r="V33" s="672" t="s">
        <v>27</v>
      </c>
      <c r="W33" s="724"/>
      <c r="X33" s="724"/>
      <c r="Y33" s="672" t="s">
        <v>27</v>
      </c>
      <c r="Z33" s="724"/>
      <c r="AA33" s="725"/>
      <c r="AB33" s="672" t="s">
        <v>27</v>
      </c>
      <c r="AC33" s="670"/>
      <c r="AD33" s="158"/>
      <c r="AE33" s="669" t="s">
        <v>27</v>
      </c>
      <c r="AF33" s="670"/>
      <c r="AG33" s="159"/>
      <c r="AH33" s="669" t="s">
        <v>27</v>
      </c>
      <c r="AI33" s="670"/>
      <c r="AJ33" s="162"/>
      <c r="AK33" s="669" t="s">
        <v>27</v>
      </c>
      <c r="AL33" s="670"/>
      <c r="AM33" s="159"/>
      <c r="AN33" s="669" t="s">
        <v>27</v>
      </c>
      <c r="AO33" s="670"/>
      <c r="AP33" s="160"/>
      <c r="AQ33" s="714">
        <v>4</v>
      </c>
      <c r="AR33" s="668"/>
      <c r="AS33" s="179" t="s">
        <v>25</v>
      </c>
      <c r="AT33" s="729">
        <v>2</v>
      </c>
      <c r="AU33" s="730"/>
      <c r="AV33" s="179" t="s">
        <v>25</v>
      </c>
      <c r="AW33" s="669" t="s">
        <v>238</v>
      </c>
      <c r="AX33" s="670"/>
      <c r="AY33" s="162"/>
      <c r="AZ33" s="265" t="s">
        <v>27</v>
      </c>
      <c r="BA33" s="162"/>
      <c r="BB33" s="669" t="s">
        <v>27</v>
      </c>
      <c r="BC33" s="670"/>
      <c r="BD33" s="159"/>
      <c r="BE33" s="672" t="s">
        <v>27</v>
      </c>
      <c r="BF33" s="724"/>
      <c r="BG33" s="725"/>
      <c r="BH33" s="672" t="s">
        <v>27</v>
      </c>
      <c r="BI33" s="725"/>
      <c r="BJ33" s="672" t="s">
        <v>27</v>
      </c>
      <c r="BK33" s="724"/>
      <c r="BL33" s="725"/>
      <c r="BM33" s="245"/>
      <c r="BN33" s="270"/>
      <c r="BO33" s="181"/>
    </row>
    <row r="34" spans="1:67" s="3" customFormat="1" ht="15" customHeight="1" x14ac:dyDescent="0.15">
      <c r="A34" s="631"/>
      <c r="B34" s="634"/>
      <c r="C34" s="770" t="s">
        <v>22</v>
      </c>
      <c r="D34" s="771"/>
      <c r="E34" s="771"/>
      <c r="F34" s="771"/>
      <c r="G34" s="771"/>
      <c r="H34" s="771"/>
      <c r="I34" s="771"/>
      <c r="J34" s="771"/>
      <c r="K34" s="771"/>
      <c r="L34" s="772"/>
      <c r="M34" s="732">
        <f>SUM(M27:N32)</f>
        <v>11</v>
      </c>
      <c r="N34" s="733"/>
      <c r="O34" s="253" t="s">
        <v>25</v>
      </c>
      <c r="P34" s="734">
        <f>SUM(P27:Q32)</f>
        <v>13</v>
      </c>
      <c r="Q34" s="735"/>
      <c r="R34" s="254" t="s">
        <v>240</v>
      </c>
      <c r="S34" s="736">
        <f>SUM(S27:T32)</f>
        <v>8</v>
      </c>
      <c r="T34" s="737"/>
      <c r="U34" s="254" t="s">
        <v>240</v>
      </c>
      <c r="V34" s="733">
        <f>SUM(V27:W32)</f>
        <v>0</v>
      </c>
      <c r="W34" s="733"/>
      <c r="X34" s="253" t="s">
        <v>240</v>
      </c>
      <c r="Y34" s="732">
        <f>SUM(Y27:Z32)</f>
        <v>32</v>
      </c>
      <c r="Z34" s="733"/>
      <c r="AA34" s="262" t="s">
        <v>240</v>
      </c>
      <c r="AB34" s="732">
        <f>SUM(AB27:AC33)</f>
        <v>0</v>
      </c>
      <c r="AC34" s="733"/>
      <c r="AD34" s="253" t="s">
        <v>240</v>
      </c>
      <c r="AE34" s="738">
        <f>SUM(AE27:AF33)</f>
        <v>0</v>
      </c>
      <c r="AF34" s="735"/>
      <c r="AG34" s="262" t="s">
        <v>240</v>
      </c>
      <c r="AH34" s="762">
        <f>SUM(AH27:AI33)</f>
        <v>0</v>
      </c>
      <c r="AI34" s="737"/>
      <c r="AJ34" s="253" t="s">
        <v>240</v>
      </c>
      <c r="AK34" s="737">
        <f>SUM(AK27:AL33)</f>
        <v>0</v>
      </c>
      <c r="AL34" s="733"/>
      <c r="AM34" s="262" t="s">
        <v>240</v>
      </c>
      <c r="AN34" s="733">
        <f>SUM(AN27:AO33)</f>
        <v>0</v>
      </c>
      <c r="AO34" s="712"/>
      <c r="AP34" s="253" t="s">
        <v>240</v>
      </c>
      <c r="AQ34" s="763">
        <f>SUM(AQ27:AR33)</f>
        <v>22</v>
      </c>
      <c r="AR34" s="733"/>
      <c r="AS34" s="262" t="s">
        <v>240</v>
      </c>
      <c r="AT34" s="735">
        <f>SUM(AT27:AU33)</f>
        <v>9</v>
      </c>
      <c r="AU34" s="764"/>
      <c r="AV34" s="262" t="s">
        <v>240</v>
      </c>
      <c r="AW34" s="733">
        <f>SUM(AW27:AX33)</f>
        <v>0</v>
      </c>
      <c r="AX34" s="733"/>
      <c r="AY34" s="262" t="s">
        <v>240</v>
      </c>
      <c r="AZ34" s="253">
        <f>SUM(AZ27:AZ33)</f>
        <v>0</v>
      </c>
      <c r="BA34" s="253" t="s">
        <v>237</v>
      </c>
      <c r="BB34" s="737">
        <f>SUM(BB27:BC33)</f>
        <v>0</v>
      </c>
      <c r="BC34" s="733"/>
      <c r="BD34" s="254" t="s">
        <v>237</v>
      </c>
      <c r="BE34" s="741">
        <f>SUM(BE27:BF32)</f>
        <v>7</v>
      </c>
      <c r="BF34" s="742"/>
      <c r="BG34" s="254" t="s">
        <v>237</v>
      </c>
      <c r="BH34" s="266">
        <f>SUM(BH27:BH32)</f>
        <v>30</v>
      </c>
      <c r="BI34" s="254" t="s">
        <v>240</v>
      </c>
      <c r="BJ34" s="672" t="s">
        <v>27</v>
      </c>
      <c r="BK34" s="724"/>
      <c r="BL34" s="725"/>
      <c r="BM34" s="182"/>
      <c r="BN34" s="270"/>
      <c r="BO34" s="181"/>
    </row>
    <row r="35" spans="1:67" ht="15" customHeight="1" x14ac:dyDescent="0.15">
      <c r="A35" s="183"/>
      <c r="B35" s="743" t="s">
        <v>28</v>
      </c>
      <c r="C35" s="745" t="s">
        <v>113</v>
      </c>
      <c r="D35" s="746"/>
      <c r="E35" s="746"/>
      <c r="F35" s="746"/>
      <c r="G35" s="746"/>
      <c r="H35" s="746"/>
      <c r="I35" s="746"/>
      <c r="J35" s="746"/>
      <c r="K35" s="746"/>
      <c r="L35" s="747"/>
      <c r="M35" s="748" t="s">
        <v>17</v>
      </c>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49"/>
      <c r="AL35" s="749"/>
      <c r="AM35" s="749"/>
      <c r="AN35" s="749"/>
      <c r="AO35" s="749"/>
      <c r="AP35" s="749"/>
      <c r="AQ35" s="749"/>
      <c r="AR35" s="750"/>
      <c r="AS35" s="751" t="s">
        <v>226</v>
      </c>
      <c r="AT35" s="751"/>
      <c r="AU35" s="751"/>
      <c r="AV35" s="751"/>
      <c r="AW35" s="751"/>
      <c r="AX35" s="751"/>
      <c r="AY35" s="752"/>
      <c r="AZ35" s="753" t="s">
        <v>241</v>
      </c>
      <c r="BA35" s="754"/>
      <c r="BB35" s="754"/>
      <c r="BC35" s="754"/>
      <c r="BD35" s="754"/>
      <c r="BE35" s="754"/>
      <c r="BF35" s="754"/>
      <c r="BG35" s="754"/>
      <c r="BH35" s="755"/>
      <c r="BI35" s="756" t="s">
        <v>242</v>
      </c>
      <c r="BJ35" s="757"/>
      <c r="BK35" s="757"/>
      <c r="BL35" s="757"/>
      <c r="BM35" s="758"/>
    </row>
    <row r="36" spans="1:67" ht="7.5" customHeight="1" x14ac:dyDescent="0.15">
      <c r="A36" s="183"/>
      <c r="B36" s="743"/>
      <c r="C36" s="745"/>
      <c r="D36" s="746"/>
      <c r="E36" s="746"/>
      <c r="F36" s="746"/>
      <c r="G36" s="746"/>
      <c r="H36" s="746"/>
      <c r="I36" s="746"/>
      <c r="J36" s="746"/>
      <c r="K36" s="746"/>
      <c r="L36" s="747"/>
      <c r="M36" s="759" t="s">
        <v>18</v>
      </c>
      <c r="N36" s="760"/>
      <c r="O36" s="760"/>
      <c r="P36" s="760"/>
      <c r="Q36" s="761"/>
      <c r="R36" s="759" t="s">
        <v>19</v>
      </c>
      <c r="S36" s="760"/>
      <c r="T36" s="760"/>
      <c r="U36" s="760"/>
      <c r="V36" s="761"/>
      <c r="W36" s="759" t="s">
        <v>20</v>
      </c>
      <c r="X36" s="760"/>
      <c r="Y36" s="760"/>
      <c r="Z36" s="760"/>
      <c r="AA36" s="761"/>
      <c r="AB36" s="759" t="s">
        <v>21</v>
      </c>
      <c r="AC36" s="760"/>
      <c r="AD36" s="760"/>
      <c r="AE36" s="760"/>
      <c r="AF36" s="760"/>
      <c r="AG36" s="765" t="s">
        <v>22</v>
      </c>
      <c r="AH36" s="760"/>
      <c r="AI36" s="760"/>
      <c r="AJ36" s="760"/>
      <c r="AK36" s="766"/>
      <c r="AL36" s="767" t="s">
        <v>24</v>
      </c>
      <c r="AM36" s="768"/>
      <c r="AN36" s="768"/>
      <c r="AO36" s="768"/>
      <c r="AP36" s="768"/>
      <c r="AQ36" s="768"/>
      <c r="AR36" s="769"/>
      <c r="AS36" s="751"/>
      <c r="AT36" s="751"/>
      <c r="AU36" s="751"/>
      <c r="AV36" s="751"/>
      <c r="AW36" s="751"/>
      <c r="AX36" s="751"/>
      <c r="AY36" s="752"/>
      <c r="AZ36" s="753"/>
      <c r="BA36" s="754"/>
      <c r="BB36" s="754"/>
      <c r="BC36" s="754"/>
      <c r="BD36" s="754"/>
      <c r="BE36" s="754"/>
      <c r="BF36" s="754"/>
      <c r="BG36" s="754"/>
      <c r="BH36" s="755"/>
      <c r="BI36" s="756"/>
      <c r="BJ36" s="757"/>
      <c r="BK36" s="757"/>
      <c r="BL36" s="757"/>
      <c r="BM36" s="758"/>
    </row>
    <row r="37" spans="1:67" ht="12.75" customHeight="1" x14ac:dyDescent="0.15">
      <c r="A37" s="183"/>
      <c r="B37" s="743"/>
      <c r="C37" s="893"/>
      <c r="D37" s="894"/>
      <c r="E37" s="894"/>
      <c r="F37" s="894"/>
      <c r="G37" s="894"/>
      <c r="H37" s="894"/>
      <c r="I37" s="894"/>
      <c r="J37" s="894"/>
      <c r="K37" s="894"/>
      <c r="L37" s="895"/>
      <c r="M37" s="872"/>
      <c r="N37" s="873"/>
      <c r="O37" s="873"/>
      <c r="P37" s="873"/>
      <c r="Q37" s="874"/>
      <c r="R37" s="872"/>
      <c r="S37" s="873"/>
      <c r="T37" s="873"/>
      <c r="U37" s="873"/>
      <c r="V37" s="874"/>
      <c r="W37" s="872"/>
      <c r="X37" s="873"/>
      <c r="Y37" s="873"/>
      <c r="Z37" s="873"/>
      <c r="AA37" s="874"/>
      <c r="AB37" s="872"/>
      <c r="AC37" s="873"/>
      <c r="AD37" s="873"/>
      <c r="AE37" s="873"/>
      <c r="AF37" s="873"/>
      <c r="AG37" s="872"/>
      <c r="AH37" s="873"/>
      <c r="AI37" s="873"/>
      <c r="AJ37" s="873"/>
      <c r="AK37" s="875"/>
      <c r="AL37" s="876"/>
      <c r="AM37" s="749"/>
      <c r="AN37" s="749"/>
      <c r="AO37" s="749"/>
      <c r="AP37" s="749"/>
      <c r="AQ37" s="749"/>
      <c r="AR37" s="750"/>
      <c r="AS37" s="877"/>
      <c r="AT37" s="877"/>
      <c r="AU37" s="877"/>
      <c r="AV37" s="877"/>
      <c r="AW37" s="877"/>
      <c r="AX37" s="877"/>
      <c r="AY37" s="878"/>
      <c r="AZ37" s="879"/>
      <c r="BA37" s="880"/>
      <c r="BB37" s="880"/>
      <c r="BC37" s="880"/>
      <c r="BD37" s="880"/>
      <c r="BE37" s="880"/>
      <c r="BF37" s="880"/>
      <c r="BG37" s="880"/>
      <c r="BH37" s="881"/>
      <c r="BI37" s="869"/>
      <c r="BJ37" s="870"/>
      <c r="BK37" s="870"/>
      <c r="BL37" s="870"/>
      <c r="BM37" s="871"/>
    </row>
    <row r="38" spans="1:67" s="3" customFormat="1" ht="15" customHeight="1" x14ac:dyDescent="0.15">
      <c r="A38" s="183"/>
      <c r="B38" s="743"/>
      <c r="C38" s="589" t="s">
        <v>27</v>
      </c>
      <c r="D38" s="590"/>
      <c r="E38" s="590"/>
      <c r="F38" s="590"/>
      <c r="G38" s="590"/>
      <c r="H38" s="590"/>
      <c r="I38" s="590"/>
      <c r="J38" s="590"/>
      <c r="K38" s="590"/>
      <c r="L38" s="713"/>
      <c r="M38" s="672" t="s">
        <v>27</v>
      </c>
      <c r="N38" s="670"/>
      <c r="O38" s="670"/>
      <c r="P38" s="670"/>
      <c r="Q38" s="256" t="s">
        <v>237</v>
      </c>
      <c r="R38" s="672" t="s">
        <v>27</v>
      </c>
      <c r="S38" s="670"/>
      <c r="T38" s="670"/>
      <c r="U38" s="670"/>
      <c r="V38" s="256" t="s">
        <v>237</v>
      </c>
      <c r="W38" s="672" t="s">
        <v>27</v>
      </c>
      <c r="X38" s="670"/>
      <c r="Y38" s="670"/>
      <c r="Z38" s="670"/>
      <c r="AA38" s="256" t="s">
        <v>237</v>
      </c>
      <c r="AB38" s="672" t="s">
        <v>27</v>
      </c>
      <c r="AC38" s="670"/>
      <c r="AD38" s="670"/>
      <c r="AE38" s="670"/>
      <c r="AF38" s="255" t="s">
        <v>237</v>
      </c>
      <c r="AG38" s="672" t="s">
        <v>27</v>
      </c>
      <c r="AH38" s="670"/>
      <c r="AI38" s="670"/>
      <c r="AJ38" s="670"/>
      <c r="AK38" s="184" t="s">
        <v>237</v>
      </c>
      <c r="AL38" s="715" t="s">
        <v>27</v>
      </c>
      <c r="AM38" s="670"/>
      <c r="AN38" s="670"/>
      <c r="AO38" s="670"/>
      <c r="AP38" s="670"/>
      <c r="AQ38" s="670"/>
      <c r="AR38" s="256" t="s">
        <v>237</v>
      </c>
      <c r="AS38" s="672" t="s">
        <v>27</v>
      </c>
      <c r="AT38" s="670"/>
      <c r="AU38" s="670"/>
      <c r="AV38" s="670"/>
      <c r="AW38" s="670"/>
      <c r="AX38" s="670"/>
      <c r="AY38" s="256" t="s">
        <v>237</v>
      </c>
      <c r="AZ38" s="891" t="s">
        <v>27</v>
      </c>
      <c r="BA38" s="892"/>
      <c r="BB38" s="892"/>
      <c r="BC38" s="892"/>
      <c r="BD38" s="892"/>
      <c r="BE38" s="892"/>
      <c r="BF38" s="892"/>
      <c r="BG38" s="892"/>
      <c r="BH38" s="302" t="s">
        <v>320</v>
      </c>
      <c r="BI38" s="882"/>
      <c r="BJ38" s="883"/>
      <c r="BK38" s="883"/>
      <c r="BL38" s="883"/>
      <c r="BM38" s="884"/>
    </row>
    <row r="39" spans="1:67" s="3" customFormat="1" ht="15" customHeight="1" x14ac:dyDescent="0.15">
      <c r="A39" s="185"/>
      <c r="B39" s="744"/>
      <c r="C39" s="589" t="s">
        <v>22</v>
      </c>
      <c r="D39" s="775"/>
      <c r="E39" s="775"/>
      <c r="F39" s="775"/>
      <c r="G39" s="775"/>
      <c r="H39" s="775"/>
      <c r="I39" s="775"/>
      <c r="J39" s="775"/>
      <c r="K39" s="775"/>
      <c r="L39" s="776"/>
      <c r="M39" s="741">
        <f>SUM(M38:P38)</f>
        <v>0</v>
      </c>
      <c r="N39" s="777"/>
      <c r="O39" s="777"/>
      <c r="P39" s="777"/>
      <c r="Q39" s="258" t="s">
        <v>237</v>
      </c>
      <c r="R39" s="741">
        <f>SUM(R38)</f>
        <v>0</v>
      </c>
      <c r="S39" s="777"/>
      <c r="T39" s="777"/>
      <c r="U39" s="777"/>
      <c r="V39" s="258" t="s">
        <v>237</v>
      </c>
      <c r="W39" s="741">
        <f>SUM(W38)</f>
        <v>0</v>
      </c>
      <c r="X39" s="777"/>
      <c r="Y39" s="777"/>
      <c r="Z39" s="777"/>
      <c r="AA39" s="258" t="s">
        <v>237</v>
      </c>
      <c r="AB39" s="741">
        <f>SUM(AB38)</f>
        <v>0</v>
      </c>
      <c r="AC39" s="777"/>
      <c r="AD39" s="777"/>
      <c r="AE39" s="777"/>
      <c r="AF39" s="257" t="s">
        <v>237</v>
      </c>
      <c r="AG39" s="741">
        <f>SUM(AG38)</f>
        <v>0</v>
      </c>
      <c r="AH39" s="777"/>
      <c r="AI39" s="777"/>
      <c r="AJ39" s="777"/>
      <c r="AK39" s="186" t="s">
        <v>237</v>
      </c>
      <c r="AL39" s="777">
        <f>SUM(AL38:AQ38)</f>
        <v>0</v>
      </c>
      <c r="AM39" s="742"/>
      <c r="AN39" s="742"/>
      <c r="AO39" s="742"/>
      <c r="AP39" s="742"/>
      <c r="AQ39" s="742"/>
      <c r="AR39" s="258" t="s">
        <v>237</v>
      </c>
      <c r="AS39" s="741">
        <f>SUM(AS38)</f>
        <v>0</v>
      </c>
      <c r="AT39" s="777"/>
      <c r="AU39" s="777"/>
      <c r="AV39" s="777"/>
      <c r="AW39" s="777"/>
      <c r="AX39" s="777"/>
      <c r="AY39" s="258" t="s">
        <v>237</v>
      </c>
      <c r="AZ39" s="888" t="s">
        <v>319</v>
      </c>
      <c r="BA39" s="889"/>
      <c r="BB39" s="889"/>
      <c r="BC39" s="889"/>
      <c r="BD39" s="889"/>
      <c r="BE39" s="889"/>
      <c r="BF39" s="889"/>
      <c r="BG39" s="889"/>
      <c r="BH39" s="890"/>
      <c r="BI39" s="885"/>
      <c r="BJ39" s="886"/>
      <c r="BK39" s="886"/>
      <c r="BL39" s="886"/>
      <c r="BM39" s="887"/>
    </row>
    <row r="40" spans="1:67" ht="23.25" customHeight="1" x14ac:dyDescent="0.15">
      <c r="A40" s="778" t="s">
        <v>243</v>
      </c>
      <c r="B40" s="780" t="s">
        <v>30</v>
      </c>
      <c r="C40" s="782" t="s">
        <v>31</v>
      </c>
      <c r="D40" s="682"/>
      <c r="E40" s="682"/>
      <c r="F40" s="682"/>
      <c r="G40" s="682"/>
      <c r="H40" s="682"/>
      <c r="I40" s="682"/>
      <c r="J40" s="682"/>
      <c r="K40" s="682"/>
      <c r="L40" s="682"/>
      <c r="M40" s="682"/>
      <c r="N40" s="683"/>
      <c r="O40" s="782" t="s">
        <v>32</v>
      </c>
      <c r="P40" s="682"/>
      <c r="Q40" s="682"/>
      <c r="R40" s="682"/>
      <c r="S40" s="682"/>
      <c r="T40" s="682"/>
      <c r="U40" s="682"/>
      <c r="V40" s="682"/>
      <c r="W40" s="682"/>
      <c r="X40" s="783" t="s">
        <v>33</v>
      </c>
      <c r="Y40" s="682"/>
      <c r="Z40" s="682"/>
      <c r="AA40" s="682"/>
      <c r="AB40" s="682"/>
      <c r="AC40" s="682"/>
      <c r="AD40" s="682"/>
      <c r="AE40" s="682"/>
      <c r="AF40" s="683"/>
      <c r="AG40" s="784" t="s">
        <v>34</v>
      </c>
      <c r="AH40" s="682"/>
      <c r="AI40" s="682"/>
      <c r="AJ40" s="682"/>
      <c r="AK40" s="682"/>
      <c r="AL40" s="682"/>
      <c r="AM40" s="682"/>
      <c r="AN40" s="682"/>
      <c r="AO40" s="682"/>
      <c r="AP40" s="682"/>
      <c r="AQ40" s="683"/>
      <c r="AR40" s="686" t="s">
        <v>244</v>
      </c>
      <c r="AS40" s="785"/>
      <c r="AT40" s="785"/>
      <c r="AU40" s="785"/>
      <c r="AV40" s="785"/>
      <c r="AW40" s="785"/>
      <c r="AX40" s="785"/>
      <c r="AY40" s="785"/>
      <c r="AZ40" s="782" t="s">
        <v>22</v>
      </c>
      <c r="BA40" s="682"/>
      <c r="BB40" s="682"/>
      <c r="BC40" s="682"/>
      <c r="BD40" s="682"/>
      <c r="BE40" s="682"/>
      <c r="BF40" s="682"/>
      <c r="BG40" s="682"/>
      <c r="BH40" s="683"/>
      <c r="BI40" s="786" t="s">
        <v>4</v>
      </c>
      <c r="BJ40" s="787"/>
      <c r="BK40" s="787"/>
      <c r="BL40" s="787"/>
      <c r="BM40" s="788"/>
    </row>
    <row r="41" spans="1:67" ht="19.5" customHeight="1" x14ac:dyDescent="0.15">
      <c r="A41" s="778"/>
      <c r="B41" s="780"/>
      <c r="C41" s="789" t="s">
        <v>35</v>
      </c>
      <c r="D41" s="596"/>
      <c r="E41" s="596"/>
      <c r="F41" s="596"/>
      <c r="G41" s="596"/>
      <c r="H41" s="596"/>
      <c r="I41" s="596"/>
      <c r="J41" s="596"/>
      <c r="K41" s="596"/>
      <c r="L41" s="596"/>
      <c r="M41" s="596"/>
      <c r="N41" s="597"/>
      <c r="O41" s="672" t="s">
        <v>27</v>
      </c>
      <c r="P41" s="670"/>
      <c r="Q41" s="670"/>
      <c r="R41" s="670"/>
      <c r="S41" s="670"/>
      <c r="T41" s="670"/>
      <c r="U41" s="670"/>
      <c r="V41" s="670"/>
      <c r="W41" s="740"/>
      <c r="X41" s="790">
        <v>2000</v>
      </c>
      <c r="Y41" s="791"/>
      <c r="Z41" s="791"/>
      <c r="AA41" s="791"/>
      <c r="AB41" s="791"/>
      <c r="AC41" s="791"/>
      <c r="AD41" s="791"/>
      <c r="AE41" s="668" t="s">
        <v>36</v>
      </c>
      <c r="AF41" s="792"/>
      <c r="AG41" s="793">
        <v>20000</v>
      </c>
      <c r="AH41" s="791"/>
      <c r="AI41" s="791"/>
      <c r="AJ41" s="791"/>
      <c r="AK41" s="791"/>
      <c r="AL41" s="791"/>
      <c r="AM41" s="791"/>
      <c r="AN41" s="791"/>
      <c r="AO41" s="791"/>
      <c r="AP41" s="668" t="s">
        <v>245</v>
      </c>
      <c r="AQ41" s="792"/>
      <c r="AR41" s="793">
        <v>5000</v>
      </c>
      <c r="AS41" s="791"/>
      <c r="AT41" s="791"/>
      <c r="AU41" s="791"/>
      <c r="AV41" s="791"/>
      <c r="AW41" s="791"/>
      <c r="AX41" s="668" t="s">
        <v>245</v>
      </c>
      <c r="AY41" s="792"/>
      <c r="AZ41" s="794">
        <f>X41+AG41+AR41</f>
        <v>27000</v>
      </c>
      <c r="BA41" s="795"/>
      <c r="BB41" s="795"/>
      <c r="BC41" s="795"/>
      <c r="BD41" s="795"/>
      <c r="BE41" s="795"/>
      <c r="BF41" s="795"/>
      <c r="BG41" s="733" t="s">
        <v>36</v>
      </c>
      <c r="BH41" s="796"/>
      <c r="BI41" s="896" t="s">
        <v>305</v>
      </c>
      <c r="BJ41" s="897"/>
      <c r="BK41" s="897"/>
      <c r="BL41" s="897"/>
      <c r="BM41" s="898"/>
    </row>
    <row r="42" spans="1:67" ht="19.5" customHeight="1" x14ac:dyDescent="0.15">
      <c r="A42" s="778"/>
      <c r="B42" s="780"/>
      <c r="C42" s="789" t="s">
        <v>37</v>
      </c>
      <c r="D42" s="596"/>
      <c r="E42" s="596"/>
      <c r="F42" s="596"/>
      <c r="G42" s="596"/>
      <c r="H42" s="596"/>
      <c r="I42" s="596"/>
      <c r="J42" s="596"/>
      <c r="K42" s="596"/>
      <c r="L42" s="596"/>
      <c r="M42" s="596"/>
      <c r="N42" s="597"/>
      <c r="O42" s="672" t="s">
        <v>27</v>
      </c>
      <c r="P42" s="670"/>
      <c r="Q42" s="670"/>
      <c r="R42" s="670"/>
      <c r="S42" s="670"/>
      <c r="T42" s="670"/>
      <c r="U42" s="670"/>
      <c r="V42" s="670"/>
      <c r="W42" s="740"/>
      <c r="X42" s="790">
        <v>0</v>
      </c>
      <c r="Y42" s="791"/>
      <c r="Z42" s="791"/>
      <c r="AA42" s="791"/>
      <c r="AB42" s="791"/>
      <c r="AC42" s="791"/>
      <c r="AD42" s="791"/>
      <c r="AE42" s="668" t="s">
        <v>36</v>
      </c>
      <c r="AF42" s="792"/>
      <c r="AG42" s="793">
        <v>19800</v>
      </c>
      <c r="AH42" s="791"/>
      <c r="AI42" s="791"/>
      <c r="AJ42" s="791"/>
      <c r="AK42" s="791"/>
      <c r="AL42" s="791"/>
      <c r="AM42" s="791"/>
      <c r="AN42" s="791"/>
      <c r="AO42" s="791"/>
      <c r="AP42" s="668" t="s">
        <v>245</v>
      </c>
      <c r="AQ42" s="792"/>
      <c r="AR42" s="793">
        <v>0</v>
      </c>
      <c r="AS42" s="791"/>
      <c r="AT42" s="791"/>
      <c r="AU42" s="791"/>
      <c r="AV42" s="791"/>
      <c r="AW42" s="791"/>
      <c r="AX42" s="668" t="s">
        <v>245</v>
      </c>
      <c r="AY42" s="792"/>
      <c r="AZ42" s="794">
        <f>X42+AG42+AR42</f>
        <v>19800</v>
      </c>
      <c r="BA42" s="795"/>
      <c r="BB42" s="795"/>
      <c r="BC42" s="795"/>
      <c r="BD42" s="795"/>
      <c r="BE42" s="795"/>
      <c r="BF42" s="795"/>
      <c r="BG42" s="733" t="s">
        <v>36</v>
      </c>
      <c r="BH42" s="796"/>
      <c r="BI42" s="899" t="s">
        <v>306</v>
      </c>
      <c r="BJ42" s="900"/>
      <c r="BK42" s="900"/>
      <c r="BL42" s="900"/>
      <c r="BM42" s="901"/>
    </row>
    <row r="43" spans="1:67" ht="19.5" customHeight="1" x14ac:dyDescent="0.15">
      <c r="A43" s="778"/>
      <c r="B43" s="780"/>
      <c r="C43" s="789" t="s">
        <v>38</v>
      </c>
      <c r="D43" s="596"/>
      <c r="E43" s="596"/>
      <c r="F43" s="596"/>
      <c r="G43" s="596"/>
      <c r="H43" s="596"/>
      <c r="I43" s="596"/>
      <c r="J43" s="596"/>
      <c r="K43" s="596"/>
      <c r="L43" s="596"/>
      <c r="M43" s="596"/>
      <c r="N43" s="597"/>
      <c r="O43" s="902">
        <v>4000</v>
      </c>
      <c r="P43" s="902"/>
      <c r="Q43" s="902"/>
      <c r="R43" s="902"/>
      <c r="S43" s="902"/>
      <c r="T43" s="902"/>
      <c r="U43" s="902"/>
      <c r="V43" s="712" t="s">
        <v>245</v>
      </c>
      <c r="W43" s="797"/>
      <c r="X43" s="798">
        <f>SUM(X41:AE42)</f>
        <v>2000</v>
      </c>
      <c r="Y43" s="795"/>
      <c r="Z43" s="795"/>
      <c r="AA43" s="795"/>
      <c r="AB43" s="795"/>
      <c r="AC43" s="795"/>
      <c r="AD43" s="795"/>
      <c r="AE43" s="742" t="s">
        <v>36</v>
      </c>
      <c r="AF43" s="799"/>
      <c r="AG43" s="794">
        <f>AG41+AG42</f>
        <v>39800</v>
      </c>
      <c r="AH43" s="795"/>
      <c r="AI43" s="795"/>
      <c r="AJ43" s="795"/>
      <c r="AK43" s="795"/>
      <c r="AL43" s="795"/>
      <c r="AM43" s="795"/>
      <c r="AN43" s="795"/>
      <c r="AO43" s="795"/>
      <c r="AP43" s="733" t="s">
        <v>36</v>
      </c>
      <c r="AQ43" s="796"/>
      <c r="AR43" s="794">
        <f>AR41+AR42</f>
        <v>5000</v>
      </c>
      <c r="AS43" s="795"/>
      <c r="AT43" s="795"/>
      <c r="AU43" s="795"/>
      <c r="AV43" s="795"/>
      <c r="AW43" s="795"/>
      <c r="AX43" s="733" t="s">
        <v>36</v>
      </c>
      <c r="AY43" s="796"/>
      <c r="AZ43" s="794">
        <f>X43+AG43+AR43</f>
        <v>46800</v>
      </c>
      <c r="BA43" s="795"/>
      <c r="BB43" s="795"/>
      <c r="BC43" s="795"/>
      <c r="BD43" s="795"/>
      <c r="BE43" s="795"/>
      <c r="BF43" s="795"/>
      <c r="BG43" s="733" t="s">
        <v>36</v>
      </c>
      <c r="BH43" s="796"/>
      <c r="BI43" s="899" t="s">
        <v>307</v>
      </c>
      <c r="BJ43" s="900"/>
      <c r="BK43" s="900"/>
      <c r="BL43" s="900"/>
      <c r="BM43" s="901"/>
    </row>
    <row r="44" spans="1:67" ht="19.5" customHeight="1" x14ac:dyDescent="0.15">
      <c r="A44" s="778"/>
      <c r="B44" s="781"/>
      <c r="C44" s="789" t="s">
        <v>39</v>
      </c>
      <c r="D44" s="596"/>
      <c r="E44" s="596"/>
      <c r="F44" s="596"/>
      <c r="G44" s="596"/>
      <c r="H44" s="596"/>
      <c r="I44" s="596"/>
      <c r="J44" s="596"/>
      <c r="K44" s="596"/>
      <c r="L44" s="596"/>
      <c r="M44" s="596"/>
      <c r="N44" s="597"/>
      <c r="O44" s="672" t="s">
        <v>27</v>
      </c>
      <c r="P44" s="670"/>
      <c r="Q44" s="670"/>
      <c r="R44" s="670"/>
      <c r="S44" s="670"/>
      <c r="T44" s="670"/>
      <c r="U44" s="670"/>
      <c r="V44" s="670"/>
      <c r="W44" s="740"/>
      <c r="X44" s="790">
        <v>0</v>
      </c>
      <c r="Y44" s="791"/>
      <c r="Z44" s="791"/>
      <c r="AA44" s="791"/>
      <c r="AB44" s="791"/>
      <c r="AC44" s="791"/>
      <c r="AD44" s="791"/>
      <c r="AE44" s="712" t="s">
        <v>36</v>
      </c>
      <c r="AF44" s="800"/>
      <c r="AG44" s="801">
        <v>5000</v>
      </c>
      <c r="AH44" s="802"/>
      <c r="AI44" s="802"/>
      <c r="AJ44" s="802"/>
      <c r="AK44" s="802"/>
      <c r="AL44" s="802"/>
      <c r="AM44" s="802"/>
      <c r="AN44" s="802"/>
      <c r="AO44" s="802"/>
      <c r="AP44" s="668" t="s">
        <v>36</v>
      </c>
      <c r="AQ44" s="792"/>
      <c r="AR44" s="793">
        <v>0</v>
      </c>
      <c r="AS44" s="791"/>
      <c r="AT44" s="791"/>
      <c r="AU44" s="791"/>
      <c r="AV44" s="791"/>
      <c r="AW44" s="791"/>
      <c r="AX44" s="668" t="s">
        <v>36</v>
      </c>
      <c r="AY44" s="792"/>
      <c r="AZ44" s="803">
        <f>X44+AG44+AR44</f>
        <v>5000</v>
      </c>
      <c r="BA44" s="804"/>
      <c r="BB44" s="804"/>
      <c r="BC44" s="804"/>
      <c r="BD44" s="804"/>
      <c r="BE44" s="804"/>
      <c r="BF44" s="804"/>
      <c r="BG44" s="777" t="s">
        <v>36</v>
      </c>
      <c r="BH44" s="805"/>
      <c r="BI44" s="899" t="s">
        <v>308</v>
      </c>
      <c r="BJ44" s="900"/>
      <c r="BK44" s="900"/>
      <c r="BL44" s="900"/>
      <c r="BM44" s="901"/>
    </row>
    <row r="45" spans="1:67" ht="23.25" customHeight="1" x14ac:dyDescent="0.15">
      <c r="A45" s="778"/>
      <c r="B45" s="586" t="s">
        <v>40</v>
      </c>
      <c r="C45" s="789" t="s">
        <v>31</v>
      </c>
      <c r="D45" s="596"/>
      <c r="E45" s="596"/>
      <c r="F45" s="596"/>
      <c r="G45" s="596"/>
      <c r="H45" s="596"/>
      <c r="I45" s="596"/>
      <c r="J45" s="596"/>
      <c r="K45" s="596"/>
      <c r="L45" s="596"/>
      <c r="M45" s="596"/>
      <c r="N45" s="597"/>
      <c r="O45" s="589" t="s">
        <v>32</v>
      </c>
      <c r="P45" s="596"/>
      <c r="Q45" s="596"/>
      <c r="R45" s="596"/>
      <c r="S45" s="596"/>
      <c r="T45" s="596"/>
      <c r="U45" s="596"/>
      <c r="V45" s="596"/>
      <c r="W45" s="807"/>
      <c r="X45" s="808" t="s">
        <v>33</v>
      </c>
      <c r="Y45" s="596"/>
      <c r="Z45" s="596"/>
      <c r="AA45" s="596"/>
      <c r="AB45" s="596"/>
      <c r="AC45" s="596"/>
      <c r="AD45" s="596"/>
      <c r="AE45" s="596"/>
      <c r="AF45" s="597"/>
      <c r="AG45" s="809" t="s">
        <v>34</v>
      </c>
      <c r="AH45" s="596"/>
      <c r="AI45" s="596"/>
      <c r="AJ45" s="596"/>
      <c r="AK45" s="596"/>
      <c r="AL45" s="596"/>
      <c r="AM45" s="596"/>
      <c r="AN45" s="596"/>
      <c r="AO45" s="596"/>
      <c r="AP45" s="596"/>
      <c r="AQ45" s="596"/>
      <c r="AR45" s="810" t="s">
        <v>244</v>
      </c>
      <c r="AS45" s="811"/>
      <c r="AT45" s="811"/>
      <c r="AU45" s="811"/>
      <c r="AV45" s="811"/>
      <c r="AW45" s="811"/>
      <c r="AX45" s="811"/>
      <c r="AY45" s="811"/>
      <c r="AZ45" s="789" t="s">
        <v>22</v>
      </c>
      <c r="BA45" s="596"/>
      <c r="BB45" s="596"/>
      <c r="BC45" s="596"/>
      <c r="BD45" s="596"/>
      <c r="BE45" s="596"/>
      <c r="BF45" s="596"/>
      <c r="BG45" s="596"/>
      <c r="BH45" s="597"/>
      <c r="BI45" s="1"/>
      <c r="BJ45" s="1"/>
      <c r="BK45" s="1"/>
      <c r="BL45" s="1"/>
      <c r="BM45" s="189"/>
    </row>
    <row r="46" spans="1:67" ht="19.5" customHeight="1" x14ac:dyDescent="0.15">
      <c r="A46" s="778"/>
      <c r="B46" s="587"/>
      <c r="C46" s="789" t="s">
        <v>41</v>
      </c>
      <c r="D46" s="596"/>
      <c r="E46" s="596"/>
      <c r="F46" s="596"/>
      <c r="G46" s="596"/>
      <c r="H46" s="596"/>
      <c r="I46" s="596"/>
      <c r="J46" s="596"/>
      <c r="K46" s="596"/>
      <c r="L46" s="596"/>
      <c r="M46" s="596"/>
      <c r="N46" s="597"/>
      <c r="O46" s="902">
        <v>4600</v>
      </c>
      <c r="P46" s="902"/>
      <c r="Q46" s="902"/>
      <c r="R46" s="902"/>
      <c r="S46" s="902"/>
      <c r="T46" s="902"/>
      <c r="U46" s="902"/>
      <c r="V46" s="712" t="s">
        <v>245</v>
      </c>
      <c r="W46" s="797"/>
      <c r="X46" s="790">
        <v>7000</v>
      </c>
      <c r="Y46" s="791"/>
      <c r="Z46" s="791"/>
      <c r="AA46" s="791"/>
      <c r="AB46" s="791"/>
      <c r="AC46" s="791"/>
      <c r="AD46" s="791"/>
      <c r="AE46" s="668" t="s">
        <v>245</v>
      </c>
      <c r="AF46" s="792"/>
      <c r="AG46" s="793">
        <v>75000</v>
      </c>
      <c r="AH46" s="791"/>
      <c r="AI46" s="791"/>
      <c r="AJ46" s="791"/>
      <c r="AK46" s="791"/>
      <c r="AL46" s="791"/>
      <c r="AM46" s="791"/>
      <c r="AN46" s="791"/>
      <c r="AO46" s="791"/>
      <c r="AP46" s="668" t="s">
        <v>245</v>
      </c>
      <c r="AQ46" s="792"/>
      <c r="AR46" s="793">
        <v>10000</v>
      </c>
      <c r="AS46" s="791"/>
      <c r="AT46" s="791"/>
      <c r="AU46" s="791"/>
      <c r="AV46" s="791"/>
      <c r="AW46" s="791"/>
      <c r="AX46" s="668" t="s">
        <v>245</v>
      </c>
      <c r="AY46" s="792"/>
      <c r="AZ46" s="794">
        <f>X46+AG46+AR46</f>
        <v>92000</v>
      </c>
      <c r="BA46" s="802"/>
      <c r="BB46" s="802"/>
      <c r="BC46" s="802"/>
      <c r="BD46" s="802"/>
      <c r="BE46" s="802"/>
      <c r="BF46" s="802"/>
      <c r="BG46" s="733" t="s">
        <v>36</v>
      </c>
      <c r="BH46" s="796"/>
      <c r="BI46" s="1"/>
      <c r="BJ46" s="1"/>
      <c r="BK46" s="1"/>
      <c r="BL46" s="1"/>
      <c r="BM46" s="189"/>
    </row>
    <row r="47" spans="1:67" ht="15" customHeight="1" x14ac:dyDescent="0.15">
      <c r="A47" s="778"/>
      <c r="B47" s="587"/>
      <c r="C47" s="812" t="s">
        <v>42</v>
      </c>
      <c r="D47" s="789" t="s">
        <v>246</v>
      </c>
      <c r="E47" s="596"/>
      <c r="F47" s="596"/>
      <c r="G47" s="596"/>
      <c r="H47" s="596"/>
      <c r="I47" s="596"/>
      <c r="J47" s="596"/>
      <c r="K47" s="596"/>
      <c r="L47" s="596"/>
      <c r="M47" s="596"/>
      <c r="N47" s="597"/>
      <c r="O47" s="815" t="s">
        <v>247</v>
      </c>
      <c r="P47" s="596"/>
      <c r="Q47" s="596"/>
      <c r="R47" s="596"/>
      <c r="S47" s="596"/>
      <c r="T47" s="596"/>
      <c r="U47" s="596"/>
      <c r="V47" s="596"/>
      <c r="W47" s="596"/>
      <c r="X47" s="596"/>
      <c r="Y47" s="596"/>
      <c r="Z47" s="596"/>
      <c r="AA47" s="596"/>
      <c r="AB47" s="596"/>
      <c r="AC47" s="596"/>
      <c r="AD47" s="596"/>
      <c r="AE47" s="596"/>
      <c r="AF47" s="597"/>
      <c r="AG47" s="190"/>
      <c r="AH47" s="269"/>
      <c r="AI47" s="269"/>
      <c r="AJ47" s="269"/>
      <c r="AK47" s="269"/>
      <c r="AL47" s="269"/>
      <c r="AM47" s="269"/>
      <c r="AN47" s="269"/>
      <c r="AO47" s="269"/>
      <c r="AP47" s="269"/>
      <c r="AQ47" s="191"/>
      <c r="AR47" s="191"/>
      <c r="AS47" s="191"/>
      <c r="AT47" s="191"/>
      <c r="AU47" s="191"/>
      <c r="AV47" s="191"/>
      <c r="AW47" s="191"/>
      <c r="AX47" s="191"/>
      <c r="AY47" s="191"/>
      <c r="AZ47" s="191"/>
      <c r="BA47" s="191"/>
      <c r="BB47" s="191"/>
      <c r="BC47" s="191"/>
      <c r="BD47" s="191"/>
      <c r="BE47" s="191"/>
      <c r="BF47" s="191"/>
      <c r="BG47" s="191"/>
      <c r="BH47" s="192"/>
      <c r="BI47" s="1"/>
      <c r="BJ47" s="1"/>
      <c r="BK47" s="1"/>
      <c r="BL47" s="1"/>
      <c r="BM47" s="189"/>
    </row>
    <row r="48" spans="1:67" ht="19.5" customHeight="1" x14ac:dyDescent="0.15">
      <c r="A48" s="778"/>
      <c r="B48" s="587"/>
      <c r="C48" s="813"/>
      <c r="D48" s="589" t="s">
        <v>136</v>
      </c>
      <c r="E48" s="596"/>
      <c r="F48" s="596"/>
      <c r="G48" s="596"/>
      <c r="H48" s="596"/>
      <c r="I48" s="596"/>
      <c r="J48" s="596"/>
      <c r="K48" s="596"/>
      <c r="L48" s="596"/>
      <c r="M48" s="596"/>
      <c r="N48" s="597"/>
      <c r="O48" s="903">
        <v>20</v>
      </c>
      <c r="P48" s="904"/>
      <c r="Q48" s="904"/>
      <c r="R48" s="904"/>
      <c r="S48" s="904"/>
      <c r="T48" s="904"/>
      <c r="U48" s="904"/>
      <c r="V48" s="904"/>
      <c r="W48" s="904"/>
      <c r="X48" s="904"/>
      <c r="Y48" s="904"/>
      <c r="Z48" s="904"/>
      <c r="AA48" s="904"/>
      <c r="AB48" s="904"/>
      <c r="AC48" s="904"/>
      <c r="AD48" s="904"/>
      <c r="AE48" s="816" t="s">
        <v>43</v>
      </c>
      <c r="AF48" s="817"/>
      <c r="AG48" s="193"/>
      <c r="AH48" s="194"/>
      <c r="AI48" s="194"/>
      <c r="AJ48" s="194"/>
      <c r="AK48" s="194"/>
      <c r="AL48" s="194"/>
      <c r="AM48" s="195"/>
      <c r="AN48" s="195"/>
      <c r="AO48" s="195"/>
      <c r="AP48" s="195"/>
      <c r="AQ48" s="196"/>
      <c r="AR48" s="196"/>
      <c r="AS48" s="196"/>
      <c r="AT48" s="196"/>
      <c r="AU48" s="196"/>
      <c r="AV48" s="196"/>
      <c r="AW48" s="196"/>
      <c r="AX48" s="196"/>
      <c r="AY48" s="196"/>
      <c r="AZ48" s="196"/>
      <c r="BA48" s="196"/>
      <c r="BB48" s="196"/>
      <c r="BC48" s="196"/>
      <c r="BD48" s="196"/>
      <c r="BE48" s="196"/>
      <c r="BF48" s="196"/>
      <c r="BG48" s="196"/>
      <c r="BH48" s="272"/>
      <c r="BI48" s="1"/>
      <c r="BJ48" s="1"/>
      <c r="BK48" s="1"/>
      <c r="BL48" s="1"/>
      <c r="BM48" s="189"/>
    </row>
    <row r="49" spans="1:65" ht="19.5" customHeight="1" x14ac:dyDescent="0.15">
      <c r="A49" s="778"/>
      <c r="B49" s="587"/>
      <c r="C49" s="813"/>
      <c r="D49" s="589" t="s">
        <v>137</v>
      </c>
      <c r="E49" s="596"/>
      <c r="F49" s="596"/>
      <c r="G49" s="596"/>
      <c r="H49" s="596"/>
      <c r="I49" s="596"/>
      <c r="J49" s="596"/>
      <c r="K49" s="596"/>
      <c r="L49" s="596"/>
      <c r="M49" s="596"/>
      <c r="N49" s="597"/>
      <c r="O49" s="903">
        <v>10</v>
      </c>
      <c r="P49" s="904"/>
      <c r="Q49" s="904"/>
      <c r="R49" s="904"/>
      <c r="S49" s="904"/>
      <c r="T49" s="904"/>
      <c r="U49" s="904"/>
      <c r="V49" s="904"/>
      <c r="W49" s="904"/>
      <c r="X49" s="904"/>
      <c r="Y49" s="904"/>
      <c r="Z49" s="904"/>
      <c r="AA49" s="904"/>
      <c r="AB49" s="904"/>
      <c r="AC49" s="904"/>
      <c r="AD49" s="904"/>
      <c r="AE49" s="816" t="s">
        <v>43</v>
      </c>
      <c r="AF49" s="817"/>
      <c r="AG49" s="259"/>
      <c r="AH49" s="142"/>
      <c r="AI49" s="142"/>
      <c r="AJ49" s="142"/>
      <c r="AK49" s="142"/>
      <c r="AL49" s="142"/>
      <c r="AM49" s="260"/>
      <c r="AN49" s="260"/>
      <c r="AO49" s="260"/>
      <c r="AP49" s="260"/>
      <c r="AQ49" s="196"/>
      <c r="AR49" s="196"/>
      <c r="AS49" s="196"/>
      <c r="AT49" s="196"/>
      <c r="AU49" s="196"/>
      <c r="AV49" s="196"/>
      <c r="AW49" s="196"/>
      <c r="AX49" s="196"/>
      <c r="AY49" s="196"/>
      <c r="AZ49" s="196"/>
      <c r="BA49" s="196"/>
      <c r="BB49" s="196"/>
      <c r="BC49" s="196"/>
      <c r="BD49" s="196"/>
      <c r="BE49" s="196"/>
      <c r="BF49" s="196"/>
      <c r="BG49" s="196"/>
      <c r="BH49" s="272"/>
      <c r="BI49" s="1"/>
      <c r="BJ49" s="1"/>
      <c r="BK49" s="1"/>
      <c r="BL49" s="1"/>
      <c r="BM49" s="189"/>
    </row>
    <row r="50" spans="1:65" ht="19.5" customHeight="1" x14ac:dyDescent="0.15">
      <c r="A50" s="778"/>
      <c r="B50" s="587"/>
      <c r="C50" s="814"/>
      <c r="D50" s="589" t="s">
        <v>27</v>
      </c>
      <c r="E50" s="596"/>
      <c r="F50" s="596"/>
      <c r="G50" s="596"/>
      <c r="H50" s="596"/>
      <c r="I50" s="596"/>
      <c r="J50" s="596"/>
      <c r="K50" s="596"/>
      <c r="L50" s="596"/>
      <c r="M50" s="596"/>
      <c r="N50" s="597"/>
      <c r="O50" s="903" t="s">
        <v>27</v>
      </c>
      <c r="P50" s="904"/>
      <c r="Q50" s="904"/>
      <c r="R50" s="904"/>
      <c r="S50" s="904"/>
      <c r="T50" s="904"/>
      <c r="U50" s="904"/>
      <c r="V50" s="904"/>
      <c r="W50" s="904"/>
      <c r="X50" s="904"/>
      <c r="Y50" s="904"/>
      <c r="Z50" s="904"/>
      <c r="AA50" s="904"/>
      <c r="AB50" s="904"/>
      <c r="AC50" s="904"/>
      <c r="AD50" s="904"/>
      <c r="AE50" s="816" t="s">
        <v>43</v>
      </c>
      <c r="AF50" s="817"/>
      <c r="AG50" s="261"/>
      <c r="AH50" s="261"/>
      <c r="AI50" s="261"/>
      <c r="AJ50" s="261"/>
      <c r="AK50" s="261"/>
      <c r="AL50" s="261"/>
      <c r="AM50" s="271"/>
      <c r="AN50" s="271"/>
      <c r="AO50" s="271"/>
      <c r="AP50" s="271"/>
      <c r="AQ50" s="197"/>
      <c r="AR50" s="197"/>
      <c r="AS50" s="197"/>
      <c r="AT50" s="197"/>
      <c r="AU50" s="197"/>
      <c r="AV50" s="197"/>
      <c r="AW50" s="197"/>
      <c r="AX50" s="197"/>
      <c r="AY50" s="197"/>
      <c r="AZ50" s="197"/>
      <c r="BA50" s="197"/>
      <c r="BB50" s="197"/>
      <c r="BC50" s="197"/>
      <c r="BD50" s="197"/>
      <c r="BE50" s="197"/>
      <c r="BF50" s="197"/>
      <c r="BG50" s="197"/>
      <c r="BH50" s="198"/>
      <c r="BI50" s="1"/>
      <c r="BJ50" s="1"/>
      <c r="BK50" s="1"/>
      <c r="BL50" s="1"/>
      <c r="BM50" s="189"/>
    </row>
    <row r="51" spans="1:65" ht="15" customHeight="1" x14ac:dyDescent="0.15">
      <c r="A51" s="778"/>
      <c r="B51" s="806"/>
      <c r="C51" s="812" t="s">
        <v>44</v>
      </c>
      <c r="D51" s="789" t="s">
        <v>31</v>
      </c>
      <c r="E51" s="809"/>
      <c r="F51" s="809"/>
      <c r="G51" s="809"/>
      <c r="H51" s="809"/>
      <c r="I51" s="809"/>
      <c r="J51" s="809"/>
      <c r="K51" s="809"/>
      <c r="L51" s="809"/>
      <c r="M51" s="809"/>
      <c r="N51" s="820"/>
      <c r="O51" s="789" t="s">
        <v>248</v>
      </c>
      <c r="P51" s="809"/>
      <c r="Q51" s="809"/>
      <c r="R51" s="809"/>
      <c r="S51" s="809"/>
      <c r="T51" s="809"/>
      <c r="U51" s="809"/>
      <c r="V51" s="809"/>
      <c r="W51" s="820"/>
      <c r="X51" s="789" t="s">
        <v>249</v>
      </c>
      <c r="Y51" s="809"/>
      <c r="Z51" s="809"/>
      <c r="AA51" s="809"/>
      <c r="AB51" s="809"/>
      <c r="AC51" s="809"/>
      <c r="AD51" s="809"/>
      <c r="AE51" s="809"/>
      <c r="AF51" s="820"/>
      <c r="AG51" s="789" t="s">
        <v>250</v>
      </c>
      <c r="AH51" s="809"/>
      <c r="AI51" s="809"/>
      <c r="AJ51" s="809"/>
      <c r="AK51" s="809"/>
      <c r="AL51" s="809"/>
      <c r="AM51" s="809"/>
      <c r="AN51" s="809"/>
      <c r="AO51" s="809"/>
      <c r="AP51" s="809"/>
      <c r="AQ51" s="820"/>
      <c r="AR51" s="789" t="s">
        <v>251</v>
      </c>
      <c r="AS51" s="809"/>
      <c r="AT51" s="809"/>
      <c r="AU51" s="809"/>
      <c r="AV51" s="809"/>
      <c r="AW51" s="809"/>
      <c r="AX51" s="809"/>
      <c r="AY51" s="820"/>
      <c r="AZ51" s="789" t="s">
        <v>252</v>
      </c>
      <c r="BA51" s="809"/>
      <c r="BB51" s="809"/>
      <c r="BC51" s="809"/>
      <c r="BD51" s="809"/>
      <c r="BE51" s="809"/>
      <c r="BF51" s="809"/>
      <c r="BG51" s="809"/>
      <c r="BH51" s="820"/>
      <c r="BI51" s="1"/>
      <c r="BJ51" s="1"/>
      <c r="BK51" s="1"/>
      <c r="BL51" s="1"/>
      <c r="BM51" s="189"/>
    </row>
    <row r="52" spans="1:65" ht="19.5" customHeight="1" x14ac:dyDescent="0.15">
      <c r="A52" s="778"/>
      <c r="B52" s="806"/>
      <c r="C52" s="818"/>
      <c r="D52" s="789" t="s">
        <v>45</v>
      </c>
      <c r="E52" s="596"/>
      <c r="F52" s="596"/>
      <c r="G52" s="596"/>
      <c r="H52" s="596"/>
      <c r="I52" s="596"/>
      <c r="J52" s="596"/>
      <c r="K52" s="596"/>
      <c r="L52" s="596"/>
      <c r="M52" s="596"/>
      <c r="N52" s="597"/>
      <c r="O52" s="905">
        <v>40</v>
      </c>
      <c r="P52" s="906"/>
      <c r="Q52" s="906"/>
      <c r="R52" s="906"/>
      <c r="S52" s="906"/>
      <c r="T52" s="906"/>
      <c r="U52" s="906"/>
      <c r="V52" s="823" t="s">
        <v>43</v>
      </c>
      <c r="W52" s="824"/>
      <c r="X52" s="905">
        <v>30</v>
      </c>
      <c r="Y52" s="906"/>
      <c r="Z52" s="906"/>
      <c r="AA52" s="906"/>
      <c r="AB52" s="906"/>
      <c r="AC52" s="906"/>
      <c r="AD52" s="906"/>
      <c r="AE52" s="823" t="s">
        <v>43</v>
      </c>
      <c r="AF52" s="824"/>
      <c r="AG52" s="903">
        <v>30</v>
      </c>
      <c r="AH52" s="904"/>
      <c r="AI52" s="904"/>
      <c r="AJ52" s="904"/>
      <c r="AK52" s="904"/>
      <c r="AL52" s="904"/>
      <c r="AM52" s="904"/>
      <c r="AN52" s="904"/>
      <c r="AO52" s="904"/>
      <c r="AP52" s="823" t="s">
        <v>43</v>
      </c>
      <c r="AQ52" s="824"/>
      <c r="AR52" s="903">
        <v>5</v>
      </c>
      <c r="AS52" s="904"/>
      <c r="AT52" s="904"/>
      <c r="AU52" s="904"/>
      <c r="AV52" s="904"/>
      <c r="AW52" s="904"/>
      <c r="AX52" s="823" t="s">
        <v>43</v>
      </c>
      <c r="AY52" s="824"/>
      <c r="AZ52" s="903">
        <v>1</v>
      </c>
      <c r="BA52" s="904"/>
      <c r="BB52" s="904"/>
      <c r="BC52" s="904"/>
      <c r="BD52" s="904"/>
      <c r="BE52" s="904"/>
      <c r="BF52" s="904"/>
      <c r="BG52" s="823" t="s">
        <v>43</v>
      </c>
      <c r="BH52" s="824"/>
      <c r="BI52" s="1"/>
      <c r="BJ52" s="1"/>
      <c r="BK52" s="1"/>
      <c r="BL52" s="1"/>
      <c r="BM52" s="189"/>
    </row>
    <row r="53" spans="1:65" ht="19.5" customHeight="1" x14ac:dyDescent="0.15">
      <c r="A53" s="778"/>
      <c r="B53" s="806"/>
      <c r="C53" s="818"/>
      <c r="D53" s="789" t="s">
        <v>27</v>
      </c>
      <c r="E53" s="596"/>
      <c r="F53" s="596"/>
      <c r="G53" s="596"/>
      <c r="H53" s="596"/>
      <c r="I53" s="596"/>
      <c r="J53" s="596"/>
      <c r="K53" s="596"/>
      <c r="L53" s="596"/>
      <c r="M53" s="596"/>
      <c r="N53" s="597"/>
      <c r="O53" s="905" t="s">
        <v>27</v>
      </c>
      <c r="P53" s="906"/>
      <c r="Q53" s="906"/>
      <c r="R53" s="906"/>
      <c r="S53" s="906"/>
      <c r="T53" s="906"/>
      <c r="U53" s="906"/>
      <c r="V53" s="823" t="s">
        <v>43</v>
      </c>
      <c r="W53" s="824"/>
      <c r="X53" s="905" t="s">
        <v>27</v>
      </c>
      <c r="Y53" s="906"/>
      <c r="Z53" s="906"/>
      <c r="AA53" s="906"/>
      <c r="AB53" s="906"/>
      <c r="AC53" s="906"/>
      <c r="AD53" s="906"/>
      <c r="AE53" s="823" t="s">
        <v>43</v>
      </c>
      <c r="AF53" s="824"/>
      <c r="AG53" s="903" t="s">
        <v>27</v>
      </c>
      <c r="AH53" s="904"/>
      <c r="AI53" s="904"/>
      <c r="AJ53" s="904"/>
      <c r="AK53" s="904"/>
      <c r="AL53" s="904"/>
      <c r="AM53" s="904"/>
      <c r="AN53" s="904"/>
      <c r="AO53" s="904"/>
      <c r="AP53" s="823" t="s">
        <v>43</v>
      </c>
      <c r="AQ53" s="824"/>
      <c r="AR53" s="903" t="s">
        <v>27</v>
      </c>
      <c r="AS53" s="904"/>
      <c r="AT53" s="904"/>
      <c r="AU53" s="904"/>
      <c r="AV53" s="904"/>
      <c r="AW53" s="904"/>
      <c r="AX53" s="823" t="s">
        <v>43</v>
      </c>
      <c r="AY53" s="824"/>
      <c r="AZ53" s="903" t="s">
        <v>27</v>
      </c>
      <c r="BA53" s="904"/>
      <c r="BB53" s="904"/>
      <c r="BC53" s="904"/>
      <c r="BD53" s="904"/>
      <c r="BE53" s="904"/>
      <c r="BF53" s="904"/>
      <c r="BG53" s="823" t="s">
        <v>43</v>
      </c>
      <c r="BH53" s="824"/>
      <c r="BI53" s="1"/>
      <c r="BJ53" s="1"/>
      <c r="BK53" s="1"/>
      <c r="BL53" s="1"/>
      <c r="BM53" s="189"/>
    </row>
    <row r="54" spans="1:65" ht="19.5" customHeight="1" x14ac:dyDescent="0.15">
      <c r="A54" s="778"/>
      <c r="B54" s="806"/>
      <c r="C54" s="819"/>
      <c r="D54" s="789" t="s">
        <v>47</v>
      </c>
      <c r="E54" s="596"/>
      <c r="F54" s="596"/>
      <c r="G54" s="596"/>
      <c r="H54" s="596"/>
      <c r="I54" s="596"/>
      <c r="J54" s="596"/>
      <c r="K54" s="596"/>
      <c r="L54" s="596"/>
      <c r="M54" s="596"/>
      <c r="N54" s="597"/>
      <c r="O54" s="905" t="s">
        <v>27</v>
      </c>
      <c r="P54" s="906"/>
      <c r="Q54" s="906"/>
      <c r="R54" s="906"/>
      <c r="S54" s="906"/>
      <c r="T54" s="906"/>
      <c r="U54" s="906"/>
      <c r="V54" s="823" t="s">
        <v>43</v>
      </c>
      <c r="W54" s="824"/>
      <c r="X54" s="905" t="s">
        <v>27</v>
      </c>
      <c r="Y54" s="906"/>
      <c r="Z54" s="906"/>
      <c r="AA54" s="906"/>
      <c r="AB54" s="906"/>
      <c r="AC54" s="906"/>
      <c r="AD54" s="906"/>
      <c r="AE54" s="823" t="s">
        <v>43</v>
      </c>
      <c r="AF54" s="824"/>
      <c r="AG54" s="903" t="s">
        <v>27</v>
      </c>
      <c r="AH54" s="904"/>
      <c r="AI54" s="904"/>
      <c r="AJ54" s="904"/>
      <c r="AK54" s="904"/>
      <c r="AL54" s="904"/>
      <c r="AM54" s="904"/>
      <c r="AN54" s="904"/>
      <c r="AO54" s="904"/>
      <c r="AP54" s="823" t="s">
        <v>43</v>
      </c>
      <c r="AQ54" s="824"/>
      <c r="AR54" s="903" t="s">
        <v>27</v>
      </c>
      <c r="AS54" s="904"/>
      <c r="AT54" s="904"/>
      <c r="AU54" s="904"/>
      <c r="AV54" s="904"/>
      <c r="AW54" s="904"/>
      <c r="AX54" s="823" t="s">
        <v>43</v>
      </c>
      <c r="AY54" s="824"/>
      <c r="AZ54" s="903" t="s">
        <v>27</v>
      </c>
      <c r="BA54" s="904"/>
      <c r="BB54" s="904"/>
      <c r="BC54" s="904"/>
      <c r="BD54" s="904"/>
      <c r="BE54" s="904"/>
      <c r="BF54" s="904"/>
      <c r="BG54" s="823" t="s">
        <v>43</v>
      </c>
      <c r="BH54" s="824"/>
      <c r="BI54" s="1"/>
      <c r="BJ54" s="1"/>
      <c r="BK54" s="1"/>
      <c r="BL54" s="1"/>
      <c r="BM54" s="189"/>
    </row>
    <row r="55" spans="1:65" ht="15" customHeight="1" x14ac:dyDescent="0.15">
      <c r="A55" s="778"/>
      <c r="B55" s="842" t="s">
        <v>48</v>
      </c>
      <c r="C55" s="789" t="s">
        <v>49</v>
      </c>
      <c r="D55" s="841"/>
      <c r="E55" s="841"/>
      <c r="F55" s="841"/>
      <c r="G55" s="841"/>
      <c r="H55" s="841"/>
      <c r="I55" s="845"/>
      <c r="J55" s="789" t="s">
        <v>50</v>
      </c>
      <c r="K55" s="809"/>
      <c r="L55" s="809"/>
      <c r="M55" s="809"/>
      <c r="N55" s="809"/>
      <c r="O55" s="809"/>
      <c r="P55" s="809"/>
      <c r="Q55" s="809"/>
      <c r="R55" s="809"/>
      <c r="S55" s="809"/>
      <c r="T55" s="809"/>
      <c r="U55" s="820"/>
      <c r="V55" s="789" t="s">
        <v>51</v>
      </c>
      <c r="W55" s="809"/>
      <c r="X55" s="809"/>
      <c r="Y55" s="809"/>
      <c r="Z55" s="809"/>
      <c r="AA55" s="809"/>
      <c r="AB55" s="809"/>
      <c r="AC55" s="809"/>
      <c r="AD55" s="809"/>
      <c r="AE55" s="809"/>
      <c r="AF55" s="809"/>
      <c r="AG55" s="820"/>
      <c r="AH55" s="199"/>
      <c r="AI55" s="200"/>
      <c r="AJ55" s="200"/>
      <c r="AK55" s="200"/>
      <c r="AL55" s="200"/>
      <c r="AM55" s="200"/>
      <c r="AN55" s="200"/>
      <c r="AO55" s="200"/>
      <c r="AP55" s="200"/>
      <c r="AQ55" s="200"/>
      <c r="AR55" s="201"/>
      <c r="AS55" s="201"/>
      <c r="AT55" s="201"/>
      <c r="AU55" s="201"/>
      <c r="AV55" s="201"/>
      <c r="AW55" s="201"/>
      <c r="AX55" s="201"/>
      <c r="AY55" s="201"/>
      <c r="AZ55" s="201"/>
      <c r="BA55" s="201"/>
      <c r="BB55" s="201"/>
      <c r="BC55" s="201"/>
      <c r="BD55" s="201"/>
      <c r="BE55" s="201"/>
      <c r="BF55" s="201"/>
      <c r="BG55" s="201"/>
      <c r="BH55" s="202"/>
      <c r="BI55" s="1"/>
      <c r="BJ55" s="1"/>
      <c r="BK55" s="1"/>
      <c r="BL55" s="1"/>
      <c r="BM55" s="189"/>
    </row>
    <row r="56" spans="1:65" ht="19.5" customHeight="1" x14ac:dyDescent="0.15">
      <c r="A56" s="778"/>
      <c r="B56" s="843"/>
      <c r="C56" s="789" t="s">
        <v>145</v>
      </c>
      <c r="D56" s="809"/>
      <c r="E56" s="809"/>
      <c r="F56" s="809"/>
      <c r="G56" s="809"/>
      <c r="H56" s="809"/>
      <c r="I56" s="820"/>
      <c r="J56" s="830">
        <v>3800</v>
      </c>
      <c r="K56" s="831"/>
      <c r="L56" s="831"/>
      <c r="M56" s="831"/>
      <c r="N56" s="831"/>
      <c r="O56" s="831"/>
      <c r="P56" s="831"/>
      <c r="Q56" s="831"/>
      <c r="R56" s="831"/>
      <c r="S56" s="831"/>
      <c r="T56" s="828" t="s">
        <v>254</v>
      </c>
      <c r="U56" s="829"/>
      <c r="V56" s="830">
        <v>350</v>
      </c>
      <c r="W56" s="831"/>
      <c r="X56" s="831"/>
      <c r="Y56" s="831"/>
      <c r="Z56" s="831"/>
      <c r="AA56" s="831"/>
      <c r="AB56" s="831"/>
      <c r="AC56" s="831"/>
      <c r="AD56" s="831"/>
      <c r="AE56" s="831"/>
      <c r="AF56" s="828" t="s">
        <v>255</v>
      </c>
      <c r="AG56" s="829"/>
      <c r="AH56" s="203"/>
      <c r="AI56" s="204"/>
      <c r="AJ56" s="204"/>
      <c r="AK56" s="204"/>
      <c r="AL56" s="204"/>
      <c r="AM56" s="204"/>
      <c r="AN56" s="204"/>
      <c r="AO56" s="204"/>
      <c r="AP56" s="204"/>
      <c r="AQ56" s="194"/>
      <c r="AR56" s="268"/>
      <c r="AS56" s="268"/>
      <c r="AT56" s="268"/>
      <c r="AU56" s="268"/>
      <c r="AV56" s="268"/>
      <c r="AW56" s="268"/>
      <c r="AX56" s="268"/>
      <c r="AY56" s="268"/>
      <c r="AZ56" s="268"/>
      <c r="BA56" s="268"/>
      <c r="BB56" s="268"/>
      <c r="BC56" s="268"/>
      <c r="BD56" s="268"/>
      <c r="BE56" s="268"/>
      <c r="BF56" s="268"/>
      <c r="BG56" s="268"/>
      <c r="BH56" s="205"/>
      <c r="BI56" s="1"/>
      <c r="BJ56" s="1"/>
      <c r="BK56" s="1"/>
      <c r="BL56" s="1"/>
      <c r="BM56" s="189"/>
    </row>
    <row r="57" spans="1:65" ht="19.5" customHeight="1" x14ac:dyDescent="0.15">
      <c r="A57" s="778"/>
      <c r="B57" s="843"/>
      <c r="C57" s="789" t="s">
        <v>27</v>
      </c>
      <c r="D57" s="809"/>
      <c r="E57" s="809"/>
      <c r="F57" s="809"/>
      <c r="G57" s="809"/>
      <c r="H57" s="809"/>
      <c r="I57" s="820"/>
      <c r="J57" s="909" t="s">
        <v>142</v>
      </c>
      <c r="K57" s="910"/>
      <c r="L57" s="910"/>
      <c r="M57" s="910"/>
      <c r="N57" s="910"/>
      <c r="O57" s="910"/>
      <c r="P57" s="910"/>
      <c r="Q57" s="910"/>
      <c r="R57" s="910"/>
      <c r="S57" s="910"/>
      <c r="T57" s="828" t="s">
        <v>254</v>
      </c>
      <c r="U57" s="829"/>
      <c r="V57" s="909" t="s">
        <v>142</v>
      </c>
      <c r="W57" s="910"/>
      <c r="X57" s="910"/>
      <c r="Y57" s="910"/>
      <c r="Z57" s="910"/>
      <c r="AA57" s="910"/>
      <c r="AB57" s="910"/>
      <c r="AC57" s="910"/>
      <c r="AD57" s="910"/>
      <c r="AE57" s="910"/>
      <c r="AF57" s="828" t="s">
        <v>255</v>
      </c>
      <c r="AG57" s="829"/>
      <c r="AH57" s="203"/>
      <c r="AI57" s="204"/>
      <c r="AJ57" s="204"/>
      <c r="AK57" s="204"/>
      <c r="AL57" s="204"/>
      <c r="AM57" s="204"/>
      <c r="AN57" s="204"/>
      <c r="AO57" s="204"/>
      <c r="AP57" s="204"/>
      <c r="AQ57" s="194"/>
      <c r="AR57" s="268"/>
      <c r="AS57" s="268"/>
      <c r="AT57" s="268"/>
      <c r="AU57" s="268"/>
      <c r="AV57" s="268"/>
      <c r="AW57" s="268"/>
      <c r="AX57" s="268"/>
      <c r="AY57" s="268"/>
      <c r="AZ57" s="268"/>
      <c r="BA57" s="268"/>
      <c r="BB57" s="268"/>
      <c r="BC57" s="268"/>
      <c r="BD57" s="268"/>
      <c r="BE57" s="268"/>
      <c r="BF57" s="268"/>
      <c r="BG57" s="268"/>
      <c r="BH57" s="205"/>
      <c r="BI57" s="1"/>
      <c r="BJ57" s="1"/>
      <c r="BK57" s="1"/>
      <c r="BL57" s="1"/>
      <c r="BM57" s="189"/>
    </row>
    <row r="58" spans="1:65" ht="19.5" customHeight="1" x14ac:dyDescent="0.15">
      <c r="A58" s="778"/>
      <c r="B58" s="843"/>
      <c r="C58" s="782" t="s">
        <v>53</v>
      </c>
      <c r="D58" s="836"/>
      <c r="E58" s="836"/>
      <c r="F58" s="836"/>
      <c r="G58" s="836"/>
      <c r="H58" s="836"/>
      <c r="I58" s="836"/>
      <c r="J58" s="907" t="s">
        <v>27</v>
      </c>
      <c r="K58" s="908"/>
      <c r="L58" s="908"/>
      <c r="M58" s="908"/>
      <c r="N58" s="908"/>
      <c r="O58" s="908"/>
      <c r="P58" s="908"/>
      <c r="Q58" s="908"/>
      <c r="R58" s="908"/>
      <c r="S58" s="908"/>
      <c r="T58" s="668" t="s">
        <v>36</v>
      </c>
      <c r="U58" s="792"/>
      <c r="V58" s="907" t="s">
        <v>27</v>
      </c>
      <c r="W58" s="908"/>
      <c r="X58" s="908"/>
      <c r="Y58" s="908"/>
      <c r="Z58" s="908"/>
      <c r="AA58" s="908"/>
      <c r="AB58" s="908"/>
      <c r="AC58" s="908"/>
      <c r="AD58" s="908"/>
      <c r="AE58" s="908"/>
      <c r="AF58" s="668" t="s">
        <v>257</v>
      </c>
      <c r="AG58" s="792"/>
      <c r="AH58" s="140"/>
      <c r="AI58" s="141"/>
      <c r="AJ58" s="141"/>
      <c r="AK58" s="141"/>
      <c r="AL58" s="141"/>
      <c r="AM58" s="141"/>
      <c r="AN58" s="141"/>
      <c r="AO58" s="141"/>
      <c r="AP58" s="141"/>
      <c r="AQ58" s="206"/>
      <c r="AR58" s="207"/>
      <c r="AS58" s="207"/>
      <c r="AT58" s="207"/>
      <c r="AU58" s="207"/>
      <c r="AV58" s="207"/>
      <c r="AW58" s="207"/>
      <c r="AX58" s="207"/>
      <c r="AY58" s="207"/>
      <c r="AZ58" s="207"/>
      <c r="BA58" s="207"/>
      <c r="BB58" s="207"/>
      <c r="BC58" s="207"/>
      <c r="BD58" s="207"/>
      <c r="BE58" s="207"/>
      <c r="BF58" s="207"/>
      <c r="BG58" s="207"/>
      <c r="BH58" s="208"/>
      <c r="BI58" s="1"/>
      <c r="BJ58" s="1"/>
      <c r="BK58" s="1"/>
      <c r="BL58" s="1"/>
      <c r="BM58" s="189"/>
    </row>
    <row r="59" spans="1:65" ht="11.25" customHeight="1" x14ac:dyDescent="0.15">
      <c r="A59" s="778"/>
      <c r="B59" s="843"/>
      <c r="C59" s="847" t="s">
        <v>49</v>
      </c>
      <c r="D59" s="847"/>
      <c r="E59" s="847"/>
      <c r="F59" s="847"/>
      <c r="G59" s="847"/>
      <c r="H59" s="847"/>
      <c r="I59" s="848"/>
      <c r="J59" s="825" t="s">
        <v>54</v>
      </c>
      <c r="K59" s="826"/>
      <c r="L59" s="826"/>
      <c r="M59" s="826"/>
      <c r="N59" s="826"/>
      <c r="O59" s="826"/>
      <c r="P59" s="826"/>
      <c r="Q59" s="826"/>
      <c r="R59" s="826"/>
      <c r="S59" s="826"/>
      <c r="T59" s="826"/>
      <c r="U59" s="706"/>
      <c r="V59" s="825" t="s">
        <v>258</v>
      </c>
      <c r="W59" s="826"/>
      <c r="X59" s="826"/>
      <c r="Y59" s="826"/>
      <c r="Z59" s="826"/>
      <c r="AA59" s="826"/>
      <c r="AB59" s="826"/>
      <c r="AC59" s="826"/>
      <c r="AD59" s="826"/>
      <c r="AE59" s="826"/>
      <c r="AF59" s="826"/>
      <c r="AG59" s="826"/>
      <c r="AH59" s="209"/>
      <c r="AI59" s="209"/>
      <c r="AL59" s="209"/>
      <c r="AM59" s="209"/>
      <c r="AN59" s="209"/>
      <c r="AO59" s="209"/>
      <c r="AP59" s="209"/>
      <c r="AQ59" s="209"/>
      <c r="AR59" s="209"/>
      <c r="AS59" s="210"/>
      <c r="AT59" s="137"/>
      <c r="AU59" s="137"/>
      <c r="AV59" s="137"/>
      <c r="AW59" s="137"/>
      <c r="AX59" s="137"/>
      <c r="AY59" s="137"/>
      <c r="AZ59" s="201"/>
      <c r="BA59" s="143"/>
      <c r="BB59" s="143"/>
      <c r="BC59" s="143"/>
      <c r="BD59" s="143"/>
      <c r="BE59" s="143"/>
      <c r="BF59" s="143"/>
      <c r="BG59" s="143"/>
      <c r="BH59" s="211"/>
      <c r="BI59" s="1"/>
      <c r="BJ59" s="1"/>
      <c r="BK59" s="1"/>
      <c r="BL59" s="1"/>
      <c r="BM59" s="189"/>
    </row>
    <row r="60" spans="1:65" ht="16.5" customHeight="1" x14ac:dyDescent="0.15">
      <c r="A60" s="778"/>
      <c r="B60" s="843"/>
      <c r="C60" s="638"/>
      <c r="D60" s="638"/>
      <c r="E60" s="638"/>
      <c r="F60" s="638"/>
      <c r="G60" s="638"/>
      <c r="H60" s="638"/>
      <c r="I60" s="849"/>
      <c r="J60" s="681"/>
      <c r="K60" s="682"/>
      <c r="L60" s="682"/>
      <c r="M60" s="682"/>
      <c r="N60" s="682"/>
      <c r="O60" s="682"/>
      <c r="P60" s="682"/>
      <c r="Q60" s="682"/>
      <c r="R60" s="682"/>
      <c r="S60" s="682"/>
      <c r="T60" s="682"/>
      <c r="U60" s="683"/>
      <c r="V60" s="681"/>
      <c r="W60" s="682"/>
      <c r="X60" s="682"/>
      <c r="Y60" s="682"/>
      <c r="Z60" s="682"/>
      <c r="AA60" s="682"/>
      <c r="AB60" s="682"/>
      <c r="AC60" s="682"/>
      <c r="AD60" s="682"/>
      <c r="AE60" s="682"/>
      <c r="AF60" s="682"/>
      <c r="AG60" s="682"/>
      <c r="AH60" s="827" t="s">
        <v>259</v>
      </c>
      <c r="AI60" s="596"/>
      <c r="AJ60" s="596"/>
      <c r="AK60" s="596"/>
      <c r="AL60" s="596"/>
      <c r="AM60" s="596"/>
      <c r="AN60" s="596"/>
      <c r="AO60" s="596"/>
      <c r="AP60" s="596"/>
      <c r="AQ60" s="596"/>
      <c r="AR60" s="596"/>
      <c r="AS60" s="597"/>
      <c r="AT60" s="212"/>
      <c r="AU60" s="212"/>
      <c r="AV60" s="212"/>
      <c r="AW60" s="212"/>
      <c r="AX60" s="212"/>
      <c r="AY60" s="212"/>
      <c r="AZ60" s="145"/>
      <c r="BA60" s="144"/>
      <c r="BB60" s="144"/>
      <c r="BC60" s="144"/>
      <c r="BD60" s="144"/>
      <c r="BE60" s="144"/>
      <c r="BF60" s="144"/>
      <c r="BG60" s="144"/>
      <c r="BH60" s="213"/>
      <c r="BI60" s="1"/>
      <c r="BJ60" s="1"/>
      <c r="BK60" s="1"/>
      <c r="BL60" s="1"/>
      <c r="BM60" s="189"/>
    </row>
    <row r="61" spans="1:65" ht="19.5" customHeight="1" x14ac:dyDescent="0.15">
      <c r="A61" s="778"/>
      <c r="B61" s="843"/>
      <c r="C61" s="789" t="s">
        <v>52</v>
      </c>
      <c r="D61" s="841"/>
      <c r="E61" s="841"/>
      <c r="F61" s="841"/>
      <c r="G61" s="841"/>
      <c r="H61" s="841"/>
      <c r="I61" s="841"/>
      <c r="J61" s="911">
        <v>250048</v>
      </c>
      <c r="K61" s="912"/>
      <c r="L61" s="912"/>
      <c r="M61" s="912"/>
      <c r="N61" s="912"/>
      <c r="O61" s="214" t="s">
        <v>260</v>
      </c>
      <c r="P61" s="913">
        <v>29831</v>
      </c>
      <c r="Q61" s="913"/>
      <c r="R61" s="913"/>
      <c r="S61" s="251" t="s">
        <v>56</v>
      </c>
      <c r="T61" s="730" t="s">
        <v>57</v>
      </c>
      <c r="U61" s="835"/>
      <c r="V61" s="911">
        <v>1356</v>
      </c>
      <c r="W61" s="912"/>
      <c r="X61" s="912"/>
      <c r="Y61" s="912"/>
      <c r="Z61" s="912"/>
      <c r="AA61" s="214" t="s">
        <v>260</v>
      </c>
      <c r="AB61" s="914">
        <v>150</v>
      </c>
      <c r="AC61" s="914"/>
      <c r="AD61" s="914"/>
      <c r="AE61" s="251" t="s">
        <v>56</v>
      </c>
      <c r="AF61" s="730" t="s">
        <v>317</v>
      </c>
      <c r="AG61" s="835"/>
      <c r="AH61" s="911">
        <v>20</v>
      </c>
      <c r="AI61" s="912"/>
      <c r="AJ61" s="912"/>
      <c r="AK61" s="912"/>
      <c r="AL61" s="912"/>
      <c r="AM61" s="251" t="s">
        <v>55</v>
      </c>
      <c r="AN61" s="912">
        <v>18</v>
      </c>
      <c r="AO61" s="912"/>
      <c r="AP61" s="912"/>
      <c r="AQ61" s="251" t="s">
        <v>56</v>
      </c>
      <c r="AR61" s="730" t="s">
        <v>58</v>
      </c>
      <c r="AS61" s="835"/>
      <c r="AT61" s="215"/>
      <c r="AU61" s="215"/>
      <c r="AV61" s="216"/>
      <c r="AW61" s="216"/>
      <c r="AX61" s="216"/>
      <c r="AY61" s="217"/>
      <c r="AZ61" s="145"/>
      <c r="BA61" s="144"/>
      <c r="BB61" s="144"/>
      <c r="BC61" s="144"/>
      <c r="BD61" s="144"/>
      <c r="BE61" s="144"/>
      <c r="BF61" s="144"/>
      <c r="BG61" s="144"/>
      <c r="BH61" s="213"/>
      <c r="BI61" s="1"/>
      <c r="BJ61" s="1"/>
      <c r="BK61" s="1"/>
      <c r="BL61" s="1"/>
      <c r="BM61" s="189"/>
    </row>
    <row r="62" spans="1:65" ht="19.5" customHeight="1" x14ac:dyDescent="0.15">
      <c r="A62" s="778"/>
      <c r="B62" s="843"/>
      <c r="C62" s="782" t="s">
        <v>27</v>
      </c>
      <c r="D62" s="836"/>
      <c r="E62" s="836"/>
      <c r="F62" s="836"/>
      <c r="G62" s="836"/>
      <c r="H62" s="836"/>
      <c r="I62" s="836"/>
      <c r="J62" s="915" t="s">
        <v>27</v>
      </c>
      <c r="K62" s="730"/>
      <c r="L62" s="730"/>
      <c r="M62" s="730"/>
      <c r="N62" s="730"/>
      <c r="O62" s="246" t="s">
        <v>260</v>
      </c>
      <c r="P62" s="730"/>
      <c r="Q62" s="730"/>
      <c r="R62" s="730"/>
      <c r="S62" s="251" t="s">
        <v>56</v>
      </c>
      <c r="T62" s="730" t="s">
        <v>57</v>
      </c>
      <c r="U62" s="835"/>
      <c r="V62" s="915" t="s">
        <v>27</v>
      </c>
      <c r="W62" s="730"/>
      <c r="X62" s="730"/>
      <c r="Y62" s="730"/>
      <c r="Z62" s="730"/>
      <c r="AA62" s="246" t="s">
        <v>260</v>
      </c>
      <c r="AB62" s="730"/>
      <c r="AC62" s="730"/>
      <c r="AD62" s="730"/>
      <c r="AE62" s="251" t="s">
        <v>56</v>
      </c>
      <c r="AF62" s="730" t="s">
        <v>317</v>
      </c>
      <c r="AG62" s="835"/>
      <c r="AH62" s="916" t="s">
        <v>27</v>
      </c>
      <c r="AI62" s="917"/>
      <c r="AJ62" s="917"/>
      <c r="AK62" s="917"/>
      <c r="AL62" s="917"/>
      <c r="AM62" s="251" t="s">
        <v>55</v>
      </c>
      <c r="AN62" s="730"/>
      <c r="AO62" s="730"/>
      <c r="AP62" s="730"/>
      <c r="AQ62" s="251" t="s">
        <v>56</v>
      </c>
      <c r="AR62" s="730" t="s">
        <v>58</v>
      </c>
      <c r="AS62" s="835"/>
      <c r="AT62" s="215"/>
      <c r="AU62" s="215"/>
      <c r="AV62" s="216"/>
      <c r="AW62" s="216"/>
      <c r="AX62" s="216"/>
      <c r="AY62" s="217"/>
      <c r="AZ62" s="145"/>
      <c r="BA62" s="144"/>
      <c r="BB62" s="144"/>
      <c r="BC62" s="144"/>
      <c r="BD62" s="144"/>
      <c r="BE62" s="144"/>
      <c r="BF62" s="144"/>
      <c r="BG62" s="144"/>
      <c r="BH62" s="213"/>
      <c r="BI62" s="1"/>
      <c r="BJ62" s="1"/>
      <c r="BK62" s="1"/>
      <c r="BL62" s="1"/>
      <c r="BM62" s="189"/>
    </row>
    <row r="63" spans="1:65" ht="19.5" customHeight="1" x14ac:dyDescent="0.15">
      <c r="A63" s="778"/>
      <c r="B63" s="843"/>
      <c r="C63" s="782" t="s">
        <v>53</v>
      </c>
      <c r="D63" s="836"/>
      <c r="E63" s="836"/>
      <c r="F63" s="836"/>
      <c r="G63" s="836"/>
      <c r="H63" s="836"/>
      <c r="I63" s="836"/>
      <c r="J63" s="915" t="s">
        <v>27</v>
      </c>
      <c r="K63" s="730"/>
      <c r="L63" s="730"/>
      <c r="M63" s="730"/>
      <c r="N63" s="730"/>
      <c r="O63" s="246" t="s">
        <v>260</v>
      </c>
      <c r="P63" s="730"/>
      <c r="Q63" s="730"/>
      <c r="R63" s="730"/>
      <c r="S63" s="251" t="s">
        <v>56</v>
      </c>
      <c r="T63" s="730" t="s">
        <v>57</v>
      </c>
      <c r="U63" s="835"/>
      <c r="V63" s="915" t="s">
        <v>27</v>
      </c>
      <c r="W63" s="730"/>
      <c r="X63" s="730"/>
      <c r="Y63" s="730"/>
      <c r="Z63" s="730"/>
      <c r="AA63" s="246" t="s">
        <v>260</v>
      </c>
      <c r="AB63" s="730"/>
      <c r="AC63" s="730"/>
      <c r="AD63" s="730"/>
      <c r="AE63" s="251" t="s">
        <v>56</v>
      </c>
      <c r="AF63" s="730" t="s">
        <v>317</v>
      </c>
      <c r="AG63" s="835"/>
      <c r="AH63" s="916" t="s">
        <v>27</v>
      </c>
      <c r="AI63" s="917"/>
      <c r="AJ63" s="917"/>
      <c r="AK63" s="917"/>
      <c r="AL63" s="917"/>
      <c r="AM63" s="251" t="s">
        <v>55</v>
      </c>
      <c r="AN63" s="730"/>
      <c r="AO63" s="730"/>
      <c r="AP63" s="730"/>
      <c r="AQ63" s="251" t="s">
        <v>56</v>
      </c>
      <c r="AR63" s="730" t="s">
        <v>58</v>
      </c>
      <c r="AS63" s="835"/>
      <c r="AT63" s="215"/>
      <c r="AU63" s="215"/>
      <c r="AV63" s="216"/>
      <c r="AW63" s="216"/>
      <c r="AX63" s="216"/>
      <c r="AY63" s="217"/>
      <c r="AZ63" s="145"/>
      <c r="BA63" s="144"/>
      <c r="BB63" s="144"/>
      <c r="BC63" s="144"/>
      <c r="BD63" s="144"/>
      <c r="BE63" s="144"/>
      <c r="BF63" s="144"/>
      <c r="BG63" s="144"/>
      <c r="BH63" s="213"/>
      <c r="BI63" s="1"/>
      <c r="BJ63" s="1"/>
      <c r="BK63" s="1"/>
      <c r="BL63" s="1"/>
      <c r="BM63" s="189"/>
    </row>
    <row r="64" spans="1:65" ht="19.5" customHeight="1" x14ac:dyDescent="0.15">
      <c r="A64" s="778"/>
      <c r="B64" s="844"/>
      <c r="C64" s="638" t="s">
        <v>22</v>
      </c>
      <c r="D64" s="638"/>
      <c r="E64" s="638"/>
      <c r="F64" s="638"/>
      <c r="G64" s="638"/>
      <c r="H64" s="638"/>
      <c r="I64" s="638"/>
      <c r="J64" s="832">
        <f>SUM(J61:N63)</f>
        <v>250048</v>
      </c>
      <c r="K64" s="833"/>
      <c r="L64" s="833"/>
      <c r="M64" s="833"/>
      <c r="N64" s="833"/>
      <c r="O64" s="247" t="s">
        <v>260</v>
      </c>
      <c r="P64" s="919">
        <f>SUM(P61:R63)</f>
        <v>29831</v>
      </c>
      <c r="Q64" s="834"/>
      <c r="R64" s="834"/>
      <c r="S64" s="252" t="s">
        <v>56</v>
      </c>
      <c r="T64" s="733" t="s">
        <v>57</v>
      </c>
      <c r="U64" s="796"/>
      <c r="V64" s="832">
        <f>SUM(V61:Z63)</f>
        <v>1356</v>
      </c>
      <c r="W64" s="833"/>
      <c r="X64" s="833"/>
      <c r="Y64" s="833"/>
      <c r="Z64" s="833"/>
      <c r="AA64" s="247" t="s">
        <v>260</v>
      </c>
      <c r="AB64" s="919">
        <f>SUM(AB61:AD63)</f>
        <v>150</v>
      </c>
      <c r="AC64" s="834"/>
      <c r="AD64" s="834"/>
      <c r="AE64" s="252" t="s">
        <v>56</v>
      </c>
      <c r="AF64" s="834" t="s">
        <v>317</v>
      </c>
      <c r="AG64" s="846"/>
      <c r="AH64" s="832">
        <f>SUM(AH61:AL63)</f>
        <v>20</v>
      </c>
      <c r="AI64" s="764"/>
      <c r="AJ64" s="764"/>
      <c r="AK64" s="764"/>
      <c r="AL64" s="764"/>
      <c r="AM64" s="252" t="s">
        <v>55</v>
      </c>
      <c r="AN64" s="834">
        <f>SUM(AN61:AQ63)</f>
        <v>18</v>
      </c>
      <c r="AO64" s="834"/>
      <c r="AP64" s="834"/>
      <c r="AQ64" s="252" t="s">
        <v>56</v>
      </c>
      <c r="AR64" s="764" t="s">
        <v>261</v>
      </c>
      <c r="AS64" s="852"/>
      <c r="AT64" s="219"/>
      <c r="AU64" s="219"/>
      <c r="AV64" s="220"/>
      <c r="AW64" s="220"/>
      <c r="AX64" s="220"/>
      <c r="AY64" s="221"/>
      <c r="AZ64" s="146"/>
      <c r="BA64" s="146"/>
      <c r="BB64" s="146"/>
      <c r="BC64" s="146"/>
      <c r="BD64" s="146"/>
      <c r="BE64" s="146"/>
      <c r="BF64" s="146"/>
      <c r="BG64" s="146"/>
      <c r="BH64" s="222"/>
      <c r="BI64" s="1"/>
      <c r="BJ64" s="1"/>
      <c r="BK64" s="1"/>
      <c r="BL64" s="1"/>
      <c r="BM64" s="189"/>
    </row>
    <row r="65" spans="1:66" ht="15" customHeight="1" x14ac:dyDescent="0.15">
      <c r="A65" s="778"/>
      <c r="B65" s="853" t="s">
        <v>166</v>
      </c>
      <c r="C65" s="854"/>
      <c r="D65" s="854"/>
      <c r="E65" s="854"/>
      <c r="F65" s="854"/>
      <c r="G65" s="854"/>
      <c r="H65" s="854"/>
      <c r="I65" s="855"/>
      <c r="J65" s="827" t="s">
        <v>50</v>
      </c>
      <c r="K65" s="596"/>
      <c r="L65" s="596"/>
      <c r="M65" s="596"/>
      <c r="N65" s="596"/>
      <c r="O65" s="596"/>
      <c r="P65" s="596"/>
      <c r="Q65" s="596"/>
      <c r="R65" s="596"/>
      <c r="S65" s="596"/>
      <c r="T65" s="596"/>
      <c r="U65" s="596"/>
      <c r="V65" s="596"/>
      <c r="W65" s="597"/>
      <c r="X65" s="223"/>
      <c r="Y65" s="224"/>
      <c r="Z65" s="224"/>
      <c r="AA65" s="224"/>
      <c r="AB65" s="224"/>
      <c r="AC65" s="224"/>
      <c r="AD65" s="224"/>
      <c r="AE65" s="224"/>
      <c r="AF65" s="224"/>
      <c r="AG65" s="224"/>
      <c r="AH65" s="224"/>
      <c r="AI65" s="225"/>
      <c r="AJ65" s="225"/>
      <c r="AK65" s="226"/>
      <c r="AL65" s="226"/>
      <c r="AM65" s="226"/>
      <c r="AN65" s="226"/>
      <c r="AO65" s="226"/>
      <c r="AP65" s="226"/>
      <c r="AQ65" s="226"/>
      <c r="AR65" s="226"/>
      <c r="AS65" s="226"/>
      <c r="AT65" s="226"/>
      <c r="AU65" s="226"/>
      <c r="AV65" s="226"/>
      <c r="AW65" s="226"/>
      <c r="AX65" s="226"/>
      <c r="AY65" s="226"/>
      <c r="AZ65" s="227"/>
      <c r="BA65" s="227"/>
      <c r="BB65" s="227"/>
      <c r="BC65" s="227"/>
      <c r="BD65" s="227"/>
      <c r="BE65" s="227"/>
      <c r="BF65" s="227"/>
      <c r="BG65" s="227"/>
      <c r="BH65" s="228"/>
      <c r="BI65" s="1"/>
      <c r="BJ65" s="1"/>
      <c r="BK65" s="1"/>
      <c r="BL65" s="1"/>
      <c r="BM65" s="189"/>
    </row>
    <row r="66" spans="1:66" ht="19.5" customHeight="1" x14ac:dyDescent="0.15">
      <c r="A66" s="778"/>
      <c r="B66" s="4"/>
      <c r="C66" s="789" t="s">
        <v>60</v>
      </c>
      <c r="D66" s="809"/>
      <c r="E66" s="809"/>
      <c r="F66" s="809"/>
      <c r="G66" s="809"/>
      <c r="H66" s="809"/>
      <c r="I66" s="820"/>
      <c r="J66" s="918">
        <v>2400</v>
      </c>
      <c r="K66" s="902"/>
      <c r="L66" s="902"/>
      <c r="M66" s="902"/>
      <c r="N66" s="902"/>
      <c r="O66" s="902"/>
      <c r="P66" s="902"/>
      <c r="Q66" s="902"/>
      <c r="R66" s="902"/>
      <c r="S66" s="902"/>
      <c r="T66" s="902"/>
      <c r="U66" s="902"/>
      <c r="V66" s="712" t="s">
        <v>36</v>
      </c>
      <c r="W66" s="800"/>
      <c r="X66" s="229"/>
      <c r="Y66" s="195"/>
      <c r="Z66" s="195"/>
      <c r="AA66" s="195"/>
      <c r="AB66" s="195"/>
      <c r="AC66" s="195"/>
      <c r="AD66" s="195"/>
      <c r="AE66" s="195"/>
      <c r="AF66" s="195"/>
      <c r="AG66" s="195"/>
      <c r="AH66" s="194"/>
      <c r="AI66" s="195"/>
      <c r="AJ66" s="194"/>
      <c r="AK66" s="142"/>
      <c r="AL66" s="142"/>
      <c r="AM66" s="142"/>
      <c r="AN66" s="142"/>
      <c r="AO66" s="142"/>
      <c r="AP66" s="142"/>
      <c r="AQ66" s="142"/>
      <c r="AR66" s="142"/>
      <c r="AS66" s="142"/>
      <c r="AT66" s="142"/>
      <c r="AU66" s="142"/>
      <c r="AV66" s="142"/>
      <c r="AW66" s="142"/>
      <c r="AX66" s="142"/>
      <c r="AY66" s="194"/>
      <c r="AZ66" s="230"/>
      <c r="BA66" s="230"/>
      <c r="BB66" s="230"/>
      <c r="BC66" s="230"/>
      <c r="BD66" s="230"/>
      <c r="BE66" s="230"/>
      <c r="BF66" s="230"/>
      <c r="BG66" s="230"/>
      <c r="BH66" s="231"/>
      <c r="BI66" s="232"/>
      <c r="BJ66" s="1"/>
      <c r="BK66" s="1"/>
      <c r="BL66" s="1"/>
      <c r="BM66" s="189"/>
    </row>
    <row r="67" spans="1:66" ht="19.5" customHeight="1" x14ac:dyDescent="0.15">
      <c r="A67" s="779"/>
      <c r="B67" s="5"/>
      <c r="C67" s="789" t="s">
        <v>138</v>
      </c>
      <c r="D67" s="809"/>
      <c r="E67" s="809"/>
      <c r="F67" s="809"/>
      <c r="G67" s="809"/>
      <c r="H67" s="809"/>
      <c r="I67" s="820"/>
      <c r="J67" s="672" t="s">
        <v>27</v>
      </c>
      <c r="K67" s="670"/>
      <c r="L67" s="670"/>
      <c r="M67" s="670"/>
      <c r="N67" s="670"/>
      <c r="O67" s="670"/>
      <c r="P67" s="670"/>
      <c r="Q67" s="670"/>
      <c r="R67" s="670"/>
      <c r="S67" s="670"/>
      <c r="T67" s="670"/>
      <c r="U67" s="670"/>
      <c r="V67" s="712" t="s">
        <v>36</v>
      </c>
      <c r="W67" s="800"/>
      <c r="X67" s="138"/>
      <c r="Y67" s="139"/>
      <c r="Z67" s="139"/>
      <c r="AA67" s="139"/>
      <c r="AB67" s="139"/>
      <c r="AC67" s="139"/>
      <c r="AD67" s="139"/>
      <c r="AE67" s="139"/>
      <c r="AF67" s="139"/>
      <c r="AG67" s="139"/>
      <c r="AH67" s="139"/>
      <c r="AI67" s="139"/>
      <c r="AJ67" s="233"/>
      <c r="AK67" s="261"/>
      <c r="AL67" s="261"/>
      <c r="AM67" s="261"/>
      <c r="AN67" s="261"/>
      <c r="AO67" s="261"/>
      <c r="AP67" s="261"/>
      <c r="AQ67" s="261"/>
      <c r="AR67" s="261"/>
      <c r="AS67" s="261"/>
      <c r="AT67" s="261"/>
      <c r="AU67" s="261"/>
      <c r="AV67" s="261"/>
      <c r="AW67" s="261"/>
      <c r="AX67" s="261"/>
      <c r="AY67" s="233"/>
      <c r="AZ67" s="234"/>
      <c r="BA67" s="234"/>
      <c r="BB67" s="234"/>
      <c r="BC67" s="234"/>
      <c r="BD67" s="234"/>
      <c r="BE67" s="234"/>
      <c r="BF67" s="234"/>
      <c r="BG67" s="234"/>
      <c r="BH67" s="235"/>
      <c r="BI67" s="236"/>
      <c r="BJ67" s="150"/>
      <c r="BK67" s="150"/>
      <c r="BL67" s="150"/>
      <c r="BM67" s="237"/>
    </row>
    <row r="68" spans="1:66" ht="19.5" customHeight="1" x14ac:dyDescent="0.15">
      <c r="A68" s="326"/>
      <c r="B68" s="327"/>
      <c r="C68" s="324"/>
      <c r="D68" s="324"/>
      <c r="E68" s="324"/>
      <c r="F68" s="324"/>
      <c r="G68" s="324"/>
      <c r="H68" s="324"/>
      <c r="I68" s="324"/>
      <c r="J68" s="331"/>
      <c r="K68" s="331"/>
      <c r="L68" s="331"/>
      <c r="M68" s="331"/>
      <c r="N68" s="331"/>
      <c r="O68" s="331"/>
      <c r="P68" s="331"/>
      <c r="Q68" s="331"/>
      <c r="R68" s="331"/>
      <c r="S68" s="331"/>
      <c r="T68" s="331"/>
      <c r="U68" s="331"/>
      <c r="V68" s="329"/>
      <c r="W68" s="329"/>
      <c r="X68" s="195"/>
      <c r="Y68" s="195"/>
      <c r="Z68" s="195"/>
      <c r="AA68" s="195"/>
      <c r="AB68" s="195"/>
      <c r="AC68" s="195"/>
      <c r="AD68" s="195"/>
      <c r="AE68" s="195"/>
      <c r="AF68" s="195"/>
      <c r="AG68" s="195"/>
      <c r="AH68" s="195"/>
      <c r="AI68" s="195"/>
      <c r="AJ68" s="330"/>
      <c r="AK68" s="142"/>
      <c r="AL68" s="142"/>
      <c r="AM68" s="142"/>
      <c r="AN68" s="142"/>
      <c r="AO68" s="142"/>
      <c r="AP68" s="142"/>
      <c r="AQ68" s="142"/>
      <c r="AR68" s="142"/>
      <c r="AS68" s="142"/>
      <c r="AT68" s="142"/>
      <c r="AU68" s="142"/>
      <c r="AV68" s="142"/>
      <c r="AW68" s="142"/>
      <c r="AX68" s="142"/>
      <c r="AY68" s="330"/>
      <c r="AZ68" s="230"/>
      <c r="BA68" s="230"/>
      <c r="BB68" s="230"/>
      <c r="BC68" s="230"/>
      <c r="BD68" s="230"/>
      <c r="BE68" s="230"/>
      <c r="BF68" s="230"/>
      <c r="BG68" s="230"/>
      <c r="BH68" s="230"/>
      <c r="BI68" s="1"/>
      <c r="BJ68" s="1"/>
      <c r="BK68" s="1"/>
      <c r="BL68" s="1"/>
      <c r="BM68" s="1"/>
    </row>
    <row r="69" spans="1:66" ht="18.75" customHeight="1" x14ac:dyDescent="0.15">
      <c r="A69" s="544" t="s">
        <v>381</v>
      </c>
      <c r="B69" s="544"/>
      <c r="C69" s="544"/>
      <c r="D69" s="544"/>
      <c r="E69" s="544"/>
      <c r="F69" s="544"/>
      <c r="G69" s="544"/>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row>
    <row r="71" spans="1:66" x14ac:dyDescent="0.15">
      <c r="C71" s="86" t="s">
        <v>87</v>
      </c>
    </row>
    <row r="72" spans="1:66" ht="15" customHeight="1" x14ac:dyDescent="0.15">
      <c r="E72" s="46" t="s">
        <v>262</v>
      </c>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row>
    <row r="73" spans="1:66" ht="15" customHeight="1" x14ac:dyDescent="0.15">
      <c r="E73" s="85" t="s">
        <v>263</v>
      </c>
    </row>
    <row r="74" spans="1:66" ht="15" customHeight="1" x14ac:dyDescent="0.15">
      <c r="E74" s="85" t="s">
        <v>264</v>
      </c>
      <c r="F74" s="85"/>
    </row>
    <row r="75" spans="1:66" ht="15" customHeight="1" x14ac:dyDescent="0.15">
      <c r="E75" s="98" t="s">
        <v>265</v>
      </c>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row>
    <row r="76" spans="1:66" ht="15" customHeight="1" x14ac:dyDescent="0.15">
      <c r="E76" s="98" t="s">
        <v>266</v>
      </c>
      <c r="F76" s="98"/>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row>
    <row r="77" spans="1:66" ht="15" customHeight="1" x14ac:dyDescent="0.15">
      <c r="E77" s="459" t="s">
        <v>267</v>
      </c>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row>
    <row r="78" spans="1:66" ht="15" customHeight="1" x14ac:dyDescent="0.15">
      <c r="E78" s="98" t="s">
        <v>268</v>
      </c>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row>
    <row r="79" spans="1:66" ht="15" customHeight="1" x14ac:dyDescent="0.15">
      <c r="E79" s="460" t="s">
        <v>361</v>
      </c>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row>
    <row r="80" spans="1:66" ht="15" customHeight="1" x14ac:dyDescent="0.15">
      <c r="E80" s="460" t="s">
        <v>362</v>
      </c>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row>
    <row r="81" spans="5:66" ht="15" customHeight="1" x14ac:dyDescent="0.15">
      <c r="E81" s="460" t="s">
        <v>363</v>
      </c>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238"/>
      <c r="AP81" s="238"/>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row>
    <row r="82" spans="5:66" ht="15" customHeight="1" x14ac:dyDescent="0.15">
      <c r="E82" s="460" t="s">
        <v>364</v>
      </c>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row>
    <row r="83" spans="5:66" ht="15" customHeight="1" x14ac:dyDescent="0.15">
      <c r="E83" s="46" t="s">
        <v>269</v>
      </c>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row>
    <row r="84" spans="5:66" ht="15" customHeight="1" x14ac:dyDescent="0.15">
      <c r="E84" s="98" t="s">
        <v>270</v>
      </c>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row>
    <row r="85" spans="5:66" ht="15" customHeight="1" x14ac:dyDescent="0.15">
      <c r="E85" s="46" t="s">
        <v>271</v>
      </c>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row>
    <row r="86" spans="5:66" ht="15" customHeight="1" x14ac:dyDescent="0.15">
      <c r="E86" s="46" t="s">
        <v>272</v>
      </c>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row>
    <row r="87" spans="5:66" ht="15" customHeight="1" x14ac:dyDescent="0.15">
      <c r="E87" s="98" t="s">
        <v>273</v>
      </c>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J87" s="99"/>
      <c r="BK87" s="99"/>
      <c r="BL87" s="99"/>
      <c r="BM87" s="99"/>
      <c r="BN87" s="99"/>
    </row>
    <row r="88" spans="5:66" ht="15" customHeight="1" x14ac:dyDescent="0.15">
      <c r="E88" s="98" t="s">
        <v>274</v>
      </c>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row>
    <row r="89" spans="5:66" ht="15" customHeight="1" x14ac:dyDescent="0.15">
      <c r="E89" s="98" t="s">
        <v>275</v>
      </c>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row>
    <row r="90" spans="5:66" ht="15" customHeight="1" x14ac:dyDescent="0.15">
      <c r="E90" s="98" t="s">
        <v>365</v>
      </c>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row>
    <row r="91" spans="5:66" ht="15" customHeight="1" x14ac:dyDescent="0.15">
      <c r="E91" s="98" t="s">
        <v>323</v>
      </c>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40"/>
      <c r="AR91" s="99"/>
      <c r="AS91" s="99"/>
      <c r="AT91" s="99"/>
      <c r="AU91" s="99"/>
      <c r="AV91" s="99"/>
      <c r="AW91" s="99"/>
      <c r="AX91" s="99"/>
      <c r="AY91" s="99"/>
      <c r="AZ91" s="99"/>
      <c r="BA91" s="99"/>
      <c r="BB91" s="99"/>
      <c r="BC91" s="99"/>
      <c r="BD91" s="99"/>
      <c r="BE91" s="99"/>
      <c r="BF91" s="99"/>
      <c r="BG91" s="99"/>
      <c r="BH91" s="99"/>
      <c r="BI91" s="99"/>
      <c r="BJ91" s="99"/>
      <c r="BK91" s="99"/>
      <c r="BL91" s="99"/>
      <c r="BM91" s="99"/>
      <c r="BN91" s="99"/>
    </row>
    <row r="92" spans="5:66" ht="15" customHeight="1" x14ac:dyDescent="0.15">
      <c r="E92" s="460" t="s">
        <v>276</v>
      </c>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row>
    <row r="93" spans="5:66" ht="15" customHeight="1" x14ac:dyDescent="0.15">
      <c r="E93" s="460" t="s">
        <v>366</v>
      </c>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row>
    <row r="94" spans="5:66" ht="15" customHeight="1" x14ac:dyDescent="0.15">
      <c r="E94" s="98" t="s">
        <v>277</v>
      </c>
      <c r="F94" s="98"/>
      <c r="G94" s="458"/>
      <c r="H94" s="458"/>
      <c r="I94" s="458"/>
      <c r="J94" s="458"/>
      <c r="K94" s="458"/>
      <c r="L94" s="458"/>
      <c r="M94" s="458"/>
      <c r="N94" s="458"/>
      <c r="O94" s="458"/>
      <c r="P94" s="458"/>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8"/>
      <c r="AO94" s="458"/>
      <c r="AP94" s="458"/>
      <c r="AQ94" s="458"/>
      <c r="AR94" s="458"/>
      <c r="AS94" s="458"/>
      <c r="AT94" s="458"/>
      <c r="AU94" s="458"/>
      <c r="AV94" s="458"/>
      <c r="AW94" s="458"/>
      <c r="AX94" s="458"/>
      <c r="AY94" s="458"/>
      <c r="AZ94" s="458"/>
      <c r="BA94" s="458"/>
      <c r="BB94" s="458"/>
      <c r="BC94" s="458"/>
      <c r="BD94" s="458"/>
      <c r="BE94" s="458"/>
      <c r="BF94" s="458"/>
      <c r="BG94" s="458"/>
      <c r="BH94" s="458"/>
      <c r="BI94" s="458"/>
      <c r="BJ94" s="458"/>
      <c r="BK94" s="458"/>
      <c r="BL94" s="458"/>
      <c r="BM94" s="249"/>
      <c r="BN94" s="249"/>
    </row>
    <row r="95" spans="5:66" ht="15" customHeight="1" x14ac:dyDescent="0.15">
      <c r="E95" s="97" t="s">
        <v>377</v>
      </c>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row>
    <row r="96" spans="5:66" ht="15" customHeight="1" x14ac:dyDescent="0.15">
      <c r="E96" s="97" t="s">
        <v>278</v>
      </c>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row>
    <row r="97" spans="4:66" ht="15" customHeight="1" x14ac:dyDescent="0.15">
      <c r="E97" s="98" t="s">
        <v>380</v>
      </c>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row>
    <row r="98" spans="4:66" ht="15" customHeight="1" x14ac:dyDescent="0.15">
      <c r="E98" s="98" t="s">
        <v>379</v>
      </c>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c r="BM98" s="98"/>
    </row>
    <row r="99" spans="4:66" ht="15" customHeight="1" x14ac:dyDescent="0.15">
      <c r="E99" s="98" t="s">
        <v>279</v>
      </c>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row>
    <row r="100" spans="4:66" ht="15" customHeight="1" x14ac:dyDescent="0.15">
      <c r="E100" s="98" t="s">
        <v>280</v>
      </c>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row>
    <row r="101" spans="4:66" ht="15" customHeight="1" x14ac:dyDescent="0.15">
      <c r="E101" s="98" t="s">
        <v>281</v>
      </c>
      <c r="F101" s="239"/>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row>
    <row r="102" spans="4:66" ht="15" customHeight="1" x14ac:dyDescent="0.15">
      <c r="E102" s="98" t="s">
        <v>282</v>
      </c>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row>
    <row r="103" spans="4:66" ht="15" customHeight="1" x14ac:dyDescent="0.15">
      <c r="E103" s="98" t="s">
        <v>283</v>
      </c>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40"/>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row>
    <row r="104" spans="4:66" s="242" customFormat="1" ht="15" customHeight="1" x14ac:dyDescent="0.15">
      <c r="E104" s="98" t="s">
        <v>284</v>
      </c>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40"/>
      <c r="AR104" s="2"/>
      <c r="AS104" s="2"/>
      <c r="AT104" s="2"/>
      <c r="AU104" s="2"/>
      <c r="AV104" s="2"/>
      <c r="AW104" s="2"/>
      <c r="AX104" s="2"/>
      <c r="AY104" s="2"/>
      <c r="AZ104" s="2"/>
      <c r="BA104" s="2"/>
      <c r="BB104" s="2"/>
      <c r="BC104" s="2"/>
      <c r="BD104" s="2"/>
      <c r="BE104" s="2"/>
      <c r="BF104" s="2"/>
      <c r="BG104" s="2"/>
      <c r="BH104" s="2"/>
      <c r="BI104" s="2"/>
      <c r="BJ104" s="2"/>
      <c r="BK104" s="2"/>
      <c r="BL104" s="2"/>
      <c r="BM104" s="2"/>
      <c r="BN104" s="2"/>
    </row>
    <row r="105" spans="4:66" ht="15" customHeight="1" x14ac:dyDescent="0.15">
      <c r="E105" s="98" t="s">
        <v>285</v>
      </c>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40"/>
    </row>
    <row r="106" spans="4:66" ht="15" customHeight="1" x14ac:dyDescent="0.15">
      <c r="E106" s="98" t="s">
        <v>286</v>
      </c>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40"/>
    </row>
    <row r="107" spans="4:66" ht="15" customHeight="1" x14ac:dyDescent="0.15">
      <c r="E107" s="98" t="s">
        <v>287</v>
      </c>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40"/>
    </row>
    <row r="108" spans="4:66" ht="15" customHeight="1" x14ac:dyDescent="0.15">
      <c r="E108" s="98" t="s">
        <v>288</v>
      </c>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40"/>
    </row>
    <row r="109" spans="4:66" ht="15" customHeight="1" x14ac:dyDescent="0.15">
      <c r="E109" s="98" t="s">
        <v>367</v>
      </c>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40"/>
    </row>
    <row r="110" spans="4:66" ht="15" customHeight="1" x14ac:dyDescent="0.15">
      <c r="E110" s="98" t="s">
        <v>289</v>
      </c>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40"/>
    </row>
    <row r="111" spans="4:66" ht="15" customHeight="1" x14ac:dyDescent="0.15">
      <c r="E111" s="98" t="s">
        <v>290</v>
      </c>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40"/>
    </row>
    <row r="112" spans="4:66" x14ac:dyDescent="0.15">
      <c r="D112" s="850"/>
      <c r="E112" s="850"/>
      <c r="F112" s="850"/>
      <c r="G112" s="850"/>
      <c r="H112" s="850"/>
      <c r="I112" s="850"/>
      <c r="J112" s="850"/>
      <c r="K112" s="850"/>
      <c r="L112" s="850"/>
      <c r="M112" s="850"/>
      <c r="N112" s="850"/>
      <c r="O112" s="850"/>
      <c r="P112" s="850"/>
      <c r="Q112" s="850"/>
      <c r="R112" s="850"/>
      <c r="S112" s="850"/>
      <c r="T112" s="850"/>
      <c r="U112" s="850"/>
      <c r="V112" s="850"/>
      <c r="W112" s="850"/>
      <c r="X112" s="850"/>
      <c r="Y112" s="850"/>
      <c r="Z112" s="850"/>
      <c r="AA112" s="850"/>
      <c r="AB112" s="850"/>
      <c r="AC112" s="850"/>
      <c r="AD112" s="850"/>
      <c r="AE112" s="850"/>
      <c r="AF112" s="850"/>
      <c r="AG112" s="850"/>
      <c r="AH112" s="850"/>
      <c r="AI112" s="850"/>
      <c r="AJ112" s="850"/>
      <c r="AK112" s="850"/>
      <c r="AL112" s="850"/>
      <c r="AM112" s="850"/>
      <c r="AN112" s="850"/>
      <c r="AO112" s="850"/>
      <c r="AP112" s="850"/>
      <c r="AQ112" s="850"/>
      <c r="AR112" s="850"/>
      <c r="AS112" s="850"/>
      <c r="AT112" s="850"/>
      <c r="AU112" s="850"/>
      <c r="AV112" s="850"/>
      <c r="AW112" s="850"/>
      <c r="AX112" s="850"/>
      <c r="AY112" s="850"/>
      <c r="AZ112" s="850"/>
      <c r="BA112" s="850"/>
      <c r="BB112" s="850"/>
      <c r="BC112" s="850"/>
      <c r="BD112" s="850"/>
      <c r="BE112" s="850"/>
      <c r="BF112" s="850"/>
      <c r="BG112" s="850"/>
      <c r="BH112" s="850"/>
      <c r="BI112" s="850"/>
      <c r="BJ112" s="850"/>
      <c r="BK112" s="850"/>
      <c r="BL112" s="850"/>
      <c r="BM112" s="850"/>
    </row>
    <row r="113" spans="4:64" x14ac:dyDescent="0.15">
      <c r="D113" s="851"/>
      <c r="E113" s="851"/>
      <c r="F113" s="851"/>
      <c r="G113" s="851"/>
      <c r="H113" s="851"/>
      <c r="I113" s="851"/>
      <c r="J113" s="851"/>
      <c r="K113" s="851"/>
      <c r="L113" s="851"/>
      <c r="M113" s="851"/>
      <c r="N113" s="851"/>
      <c r="O113" s="851"/>
      <c r="P113" s="851"/>
      <c r="Q113" s="851"/>
      <c r="R113" s="851"/>
      <c r="S113" s="851"/>
      <c r="T113" s="851"/>
      <c r="U113" s="851"/>
      <c r="V113" s="851"/>
      <c r="W113" s="851"/>
      <c r="X113" s="851"/>
      <c r="Y113" s="851"/>
      <c r="Z113" s="851"/>
      <c r="AA113" s="851"/>
      <c r="AB113" s="851"/>
      <c r="AC113" s="851"/>
      <c r="AD113" s="851"/>
      <c r="AE113" s="851"/>
      <c r="AF113" s="851"/>
      <c r="AG113" s="851"/>
      <c r="AH113" s="851"/>
      <c r="AI113" s="851"/>
      <c r="AJ113" s="851"/>
      <c r="AK113" s="851"/>
      <c r="AL113" s="851"/>
      <c r="AM113" s="851"/>
      <c r="AN113" s="851"/>
      <c r="AO113" s="851"/>
      <c r="AP113" s="851"/>
      <c r="AQ113" s="851"/>
      <c r="AR113" s="851"/>
      <c r="AS113" s="851"/>
      <c r="AT113" s="851"/>
      <c r="AU113" s="851"/>
      <c r="AV113" s="851"/>
      <c r="AW113" s="851"/>
      <c r="AX113" s="851"/>
      <c r="AY113" s="851"/>
      <c r="AZ113" s="851"/>
      <c r="BA113" s="851"/>
      <c r="BB113" s="851"/>
      <c r="BC113" s="851"/>
      <c r="BD113" s="851"/>
      <c r="BE113" s="851"/>
      <c r="BF113" s="851"/>
      <c r="BG113" s="851"/>
      <c r="BH113" s="851"/>
      <c r="BI113" s="851"/>
      <c r="BJ113" s="851"/>
      <c r="BK113" s="851"/>
      <c r="BL113" s="851"/>
    </row>
    <row r="114" spans="4:64" x14ac:dyDescent="0.15">
      <c r="D114" s="851"/>
      <c r="E114" s="851"/>
      <c r="F114" s="851"/>
      <c r="G114" s="851"/>
      <c r="H114" s="851"/>
      <c r="I114" s="851"/>
      <c r="J114" s="851"/>
      <c r="K114" s="851"/>
      <c r="L114" s="851"/>
      <c r="M114" s="851"/>
      <c r="N114" s="851"/>
      <c r="O114" s="851"/>
      <c r="P114" s="851"/>
      <c r="Q114" s="851"/>
      <c r="R114" s="851"/>
      <c r="S114" s="851"/>
      <c r="T114" s="851"/>
      <c r="U114" s="851"/>
      <c r="V114" s="851"/>
      <c r="W114" s="851"/>
      <c r="X114" s="851"/>
      <c r="Y114" s="851"/>
      <c r="Z114" s="851"/>
      <c r="AA114" s="851"/>
      <c r="AB114" s="851"/>
      <c r="AC114" s="851"/>
      <c r="AD114" s="851"/>
      <c r="AE114" s="851"/>
      <c r="AF114" s="851"/>
      <c r="AG114" s="851"/>
      <c r="AH114" s="851"/>
      <c r="AI114" s="851"/>
      <c r="AJ114" s="851"/>
      <c r="AK114" s="851"/>
      <c r="AL114" s="851"/>
      <c r="AM114" s="851"/>
      <c r="AN114" s="851"/>
      <c r="AO114" s="851"/>
      <c r="AP114" s="851"/>
      <c r="AQ114" s="851"/>
      <c r="AR114" s="851"/>
      <c r="AS114" s="851"/>
      <c r="AT114" s="851"/>
      <c r="AU114" s="851"/>
      <c r="AV114" s="851"/>
      <c r="AW114" s="851"/>
      <c r="AX114" s="851"/>
      <c r="AY114" s="851"/>
      <c r="AZ114" s="851"/>
      <c r="BA114" s="851"/>
      <c r="BB114" s="851"/>
      <c r="BC114" s="851"/>
      <c r="BD114" s="851"/>
      <c r="BE114" s="851"/>
      <c r="BF114" s="851"/>
      <c r="BG114" s="851"/>
      <c r="BH114" s="851"/>
      <c r="BI114" s="851"/>
      <c r="BJ114" s="851"/>
      <c r="BK114" s="851"/>
      <c r="BL114" s="851"/>
    </row>
    <row r="115" spans="4:64" x14ac:dyDescent="0.15">
      <c r="D115" s="850"/>
      <c r="E115" s="850"/>
      <c r="F115" s="850"/>
      <c r="G115" s="850"/>
      <c r="H115" s="850"/>
      <c r="I115" s="850"/>
      <c r="J115" s="850"/>
      <c r="K115" s="850"/>
      <c r="L115" s="850"/>
      <c r="M115" s="850"/>
      <c r="N115" s="850"/>
      <c r="O115" s="850"/>
      <c r="P115" s="850"/>
      <c r="Q115" s="850"/>
      <c r="R115" s="850"/>
      <c r="S115" s="850"/>
      <c r="T115" s="850"/>
      <c r="U115" s="850"/>
      <c r="V115" s="850"/>
      <c r="W115" s="850"/>
      <c r="X115" s="850"/>
      <c r="Y115" s="850"/>
      <c r="Z115" s="850"/>
      <c r="AA115" s="850"/>
      <c r="AB115" s="850"/>
      <c r="AC115" s="850"/>
      <c r="AD115" s="850"/>
      <c r="AE115" s="850"/>
      <c r="AF115" s="850"/>
      <c r="AG115" s="850"/>
      <c r="AH115" s="850"/>
      <c r="AI115" s="850"/>
      <c r="AJ115" s="850"/>
      <c r="AK115" s="850"/>
      <c r="AL115" s="850"/>
      <c r="AM115" s="850"/>
      <c r="AN115" s="850"/>
      <c r="AO115" s="850"/>
      <c r="AP115" s="850"/>
      <c r="AQ115" s="850"/>
      <c r="AR115" s="850"/>
      <c r="AS115" s="850"/>
      <c r="AT115" s="850"/>
      <c r="AU115" s="850"/>
      <c r="AV115" s="850"/>
      <c r="AW115" s="850"/>
      <c r="AX115" s="850"/>
      <c r="AY115" s="850"/>
      <c r="AZ115" s="850"/>
      <c r="BA115" s="850"/>
      <c r="BB115" s="850"/>
      <c r="BC115" s="850"/>
      <c r="BD115" s="850"/>
      <c r="BE115" s="850"/>
      <c r="BF115" s="850"/>
      <c r="BG115" s="850"/>
      <c r="BH115" s="850"/>
      <c r="BI115" s="850"/>
      <c r="BJ115" s="850"/>
      <c r="BK115" s="850"/>
      <c r="BL115" s="850"/>
    </row>
    <row r="116" spans="4:64" x14ac:dyDescent="0.15">
      <c r="D116" s="850"/>
      <c r="E116" s="850"/>
      <c r="F116" s="850"/>
      <c r="G116" s="850"/>
      <c r="H116" s="850"/>
      <c r="I116" s="850"/>
      <c r="J116" s="850"/>
      <c r="K116" s="850"/>
      <c r="L116" s="850"/>
      <c r="M116" s="850"/>
      <c r="N116" s="850"/>
      <c r="O116" s="850"/>
      <c r="P116" s="850"/>
      <c r="Q116" s="850"/>
      <c r="R116" s="850"/>
      <c r="S116" s="850"/>
      <c r="T116" s="850"/>
      <c r="U116" s="850"/>
      <c r="V116" s="850"/>
      <c r="W116" s="850"/>
      <c r="X116" s="850"/>
      <c r="Y116" s="850"/>
      <c r="Z116" s="850"/>
      <c r="AA116" s="850"/>
      <c r="AB116" s="850"/>
      <c r="AC116" s="850"/>
      <c r="AD116" s="850"/>
      <c r="AE116" s="850"/>
      <c r="AF116" s="850"/>
      <c r="AG116" s="850"/>
      <c r="AH116" s="850"/>
      <c r="AI116" s="850"/>
      <c r="AJ116" s="850"/>
      <c r="AK116" s="850"/>
      <c r="AL116" s="850"/>
      <c r="AM116" s="850"/>
      <c r="AN116" s="850"/>
      <c r="AO116" s="850"/>
      <c r="AP116" s="850"/>
      <c r="AQ116" s="850"/>
      <c r="AR116" s="850"/>
      <c r="AS116" s="850"/>
      <c r="AT116" s="850"/>
      <c r="AU116" s="850"/>
      <c r="AV116" s="850"/>
      <c r="AW116" s="850"/>
      <c r="AX116" s="850"/>
      <c r="AY116" s="850"/>
      <c r="AZ116" s="850"/>
      <c r="BA116" s="850"/>
      <c r="BB116" s="850"/>
      <c r="BC116" s="850"/>
      <c r="BD116" s="850"/>
      <c r="BE116" s="850"/>
      <c r="BF116" s="850"/>
      <c r="BG116" s="850"/>
      <c r="BH116" s="850"/>
      <c r="BI116" s="850"/>
      <c r="BJ116" s="850"/>
      <c r="BK116" s="850"/>
      <c r="BL116" s="850"/>
    </row>
    <row r="117" spans="4:64" x14ac:dyDescent="0.15">
      <c r="D117" s="850"/>
      <c r="E117" s="850"/>
      <c r="F117" s="850"/>
      <c r="G117" s="850"/>
      <c r="H117" s="850"/>
      <c r="I117" s="850"/>
      <c r="J117" s="850"/>
      <c r="K117" s="850"/>
      <c r="L117" s="850"/>
      <c r="M117" s="850"/>
      <c r="N117" s="850"/>
      <c r="O117" s="850"/>
      <c r="P117" s="850"/>
      <c r="Q117" s="850"/>
      <c r="R117" s="850"/>
      <c r="S117" s="850"/>
      <c r="T117" s="850"/>
      <c r="U117" s="850"/>
      <c r="V117" s="850"/>
      <c r="W117" s="850"/>
      <c r="X117" s="850"/>
      <c r="Y117" s="850"/>
      <c r="Z117" s="850"/>
      <c r="AA117" s="850"/>
      <c r="AB117" s="850"/>
      <c r="AC117" s="850"/>
      <c r="AD117" s="850"/>
      <c r="AE117" s="850"/>
      <c r="AF117" s="850"/>
      <c r="AG117" s="850"/>
      <c r="AH117" s="850"/>
      <c r="AI117" s="850"/>
      <c r="AJ117" s="850"/>
      <c r="AK117" s="850"/>
      <c r="AL117" s="850"/>
      <c r="AM117" s="850"/>
      <c r="AN117" s="850"/>
      <c r="AO117" s="850"/>
      <c r="AP117" s="850"/>
      <c r="AQ117" s="850"/>
      <c r="AR117" s="850"/>
      <c r="AS117" s="850"/>
      <c r="AT117" s="850"/>
      <c r="AU117" s="850"/>
      <c r="AV117" s="850"/>
      <c r="AW117" s="850"/>
      <c r="AX117" s="850"/>
      <c r="AY117" s="850"/>
      <c r="AZ117" s="850"/>
      <c r="BA117" s="850"/>
      <c r="BB117" s="850"/>
      <c r="BC117" s="850"/>
      <c r="BD117" s="850"/>
      <c r="BE117" s="850"/>
      <c r="BF117" s="850"/>
      <c r="BG117" s="850"/>
      <c r="BH117" s="850"/>
      <c r="BI117" s="850"/>
      <c r="BJ117" s="850"/>
      <c r="BK117" s="850"/>
      <c r="BL117" s="850"/>
    </row>
    <row r="118" spans="4:64" x14ac:dyDescent="0.15">
      <c r="D118" s="850"/>
      <c r="E118" s="850"/>
      <c r="F118" s="850"/>
      <c r="G118" s="850"/>
      <c r="H118" s="850"/>
      <c r="I118" s="850"/>
      <c r="J118" s="850"/>
      <c r="K118" s="850"/>
      <c r="L118" s="850"/>
      <c r="M118" s="850"/>
      <c r="N118" s="850"/>
      <c r="O118" s="850"/>
      <c r="P118" s="850"/>
      <c r="Q118" s="850"/>
      <c r="R118" s="850"/>
      <c r="S118" s="850"/>
      <c r="T118" s="850"/>
      <c r="U118" s="850"/>
      <c r="V118" s="850"/>
      <c r="W118" s="850"/>
      <c r="X118" s="850"/>
      <c r="Y118" s="850"/>
      <c r="Z118" s="850"/>
      <c r="AA118" s="850"/>
      <c r="AB118" s="850"/>
      <c r="AC118" s="850"/>
      <c r="AD118" s="850"/>
      <c r="AE118" s="850"/>
      <c r="AF118" s="850"/>
      <c r="AG118" s="850"/>
      <c r="AH118" s="850"/>
      <c r="AI118" s="850"/>
      <c r="AJ118" s="850"/>
      <c r="AK118" s="850"/>
      <c r="AL118" s="850"/>
      <c r="AM118" s="850"/>
      <c r="AN118" s="850"/>
      <c r="AO118" s="850"/>
      <c r="AP118" s="850"/>
      <c r="AQ118" s="850"/>
      <c r="AR118" s="850"/>
      <c r="AS118" s="850"/>
      <c r="AT118" s="850"/>
      <c r="AU118" s="850"/>
      <c r="AV118" s="850"/>
      <c r="AW118" s="850"/>
      <c r="AX118" s="850"/>
      <c r="AY118" s="850"/>
      <c r="AZ118" s="850"/>
      <c r="BA118" s="850"/>
      <c r="BB118" s="850"/>
      <c r="BC118" s="850"/>
      <c r="BD118" s="850"/>
      <c r="BE118" s="850"/>
      <c r="BF118" s="850"/>
      <c r="BG118" s="850"/>
      <c r="BH118" s="850"/>
      <c r="BI118" s="850"/>
      <c r="BJ118" s="850"/>
      <c r="BK118" s="850"/>
      <c r="BL118" s="850"/>
    </row>
    <row r="119" spans="4:64" x14ac:dyDescent="0.15">
      <c r="D119" s="850"/>
      <c r="E119" s="850"/>
      <c r="F119" s="850"/>
      <c r="G119" s="850"/>
      <c r="H119" s="850"/>
      <c r="I119" s="850"/>
      <c r="J119" s="850"/>
      <c r="K119" s="850"/>
      <c r="L119" s="850"/>
      <c r="M119" s="850"/>
      <c r="N119" s="850"/>
      <c r="O119" s="850"/>
      <c r="P119" s="850"/>
      <c r="Q119" s="850"/>
      <c r="R119" s="850"/>
      <c r="S119" s="850"/>
      <c r="T119" s="850"/>
      <c r="U119" s="850"/>
      <c r="V119" s="850"/>
      <c r="W119" s="850"/>
      <c r="X119" s="850"/>
      <c r="Y119" s="850"/>
      <c r="Z119" s="850"/>
      <c r="AA119" s="850"/>
      <c r="AB119" s="850"/>
      <c r="AC119" s="850"/>
      <c r="AD119" s="850"/>
      <c r="AE119" s="850"/>
      <c r="AF119" s="850"/>
      <c r="AG119" s="850"/>
      <c r="AH119" s="850"/>
      <c r="AI119" s="850"/>
      <c r="AJ119" s="850"/>
      <c r="AK119" s="850"/>
      <c r="AL119" s="850"/>
      <c r="AM119" s="850"/>
      <c r="AN119" s="850"/>
      <c r="AO119" s="850"/>
      <c r="AP119" s="850"/>
      <c r="AQ119" s="850"/>
      <c r="AR119" s="850"/>
      <c r="AS119" s="850"/>
      <c r="AT119" s="850"/>
      <c r="AU119" s="850"/>
      <c r="AV119" s="850"/>
      <c r="AW119" s="850"/>
      <c r="AX119" s="850"/>
      <c r="AY119" s="850"/>
      <c r="AZ119" s="850"/>
      <c r="BA119" s="850"/>
      <c r="BB119" s="850"/>
      <c r="BC119" s="850"/>
      <c r="BD119" s="850"/>
      <c r="BE119" s="850"/>
      <c r="BF119" s="850"/>
      <c r="BG119" s="850"/>
      <c r="BH119" s="850"/>
      <c r="BI119" s="850"/>
      <c r="BJ119" s="850"/>
      <c r="BK119" s="850"/>
      <c r="BL119" s="850"/>
    </row>
  </sheetData>
  <mergeCells count="479">
    <mergeCell ref="AR63:AS63"/>
    <mergeCell ref="C64:I64"/>
    <mergeCell ref="J64:N64"/>
    <mergeCell ref="P64:R64"/>
    <mergeCell ref="T64:U64"/>
    <mergeCell ref="V64:Z64"/>
    <mergeCell ref="AB64:AD64"/>
    <mergeCell ref="AF64:AG64"/>
    <mergeCell ref="AH64:AL64"/>
    <mergeCell ref="AN64:AP64"/>
    <mergeCell ref="C63:I63"/>
    <mergeCell ref="J63:N63"/>
    <mergeCell ref="P63:R63"/>
    <mergeCell ref="T63:U63"/>
    <mergeCell ref="V63:Z63"/>
    <mergeCell ref="AB63:AD63"/>
    <mergeCell ref="AF63:AG63"/>
    <mergeCell ref="AH63:AL63"/>
    <mergeCell ref="AN63:AP63"/>
    <mergeCell ref="D115:BL115"/>
    <mergeCell ref="D116:BL116"/>
    <mergeCell ref="D117:BL117"/>
    <mergeCell ref="D118:BL118"/>
    <mergeCell ref="D119:BL119"/>
    <mergeCell ref="C67:I67"/>
    <mergeCell ref="J67:U67"/>
    <mergeCell ref="V67:W67"/>
    <mergeCell ref="D112:BM112"/>
    <mergeCell ref="D113:BL113"/>
    <mergeCell ref="D114:BL114"/>
    <mergeCell ref="A69:BM69"/>
    <mergeCell ref="A40:A67"/>
    <mergeCell ref="B40:B44"/>
    <mergeCell ref="C44:N44"/>
    <mergeCell ref="O44:W44"/>
    <mergeCell ref="X44:AD44"/>
    <mergeCell ref="AE44:AF44"/>
    <mergeCell ref="AR64:AS64"/>
    <mergeCell ref="B65:I65"/>
    <mergeCell ref="J65:W65"/>
    <mergeCell ref="C66:I66"/>
    <mergeCell ref="J66:U66"/>
    <mergeCell ref="V66:W66"/>
    <mergeCell ref="J62:N62"/>
    <mergeCell ref="P62:R62"/>
    <mergeCell ref="T62:U62"/>
    <mergeCell ref="V62:Z62"/>
    <mergeCell ref="AB62:AD62"/>
    <mergeCell ref="AF62:AG62"/>
    <mergeCell ref="AH62:AL62"/>
    <mergeCell ref="AN62:AP62"/>
    <mergeCell ref="AR62:AS62"/>
    <mergeCell ref="AH60:AS60"/>
    <mergeCell ref="C61:I61"/>
    <mergeCell ref="J61:N61"/>
    <mergeCell ref="P61:R61"/>
    <mergeCell ref="T61:U61"/>
    <mergeCell ref="V61:Z61"/>
    <mergeCell ref="AB61:AD61"/>
    <mergeCell ref="AF61:AG61"/>
    <mergeCell ref="AH61:AL61"/>
    <mergeCell ref="AN61:AP61"/>
    <mergeCell ref="AR61:AS61"/>
    <mergeCell ref="B55:B64"/>
    <mergeCell ref="C55:I55"/>
    <mergeCell ref="J55:U55"/>
    <mergeCell ref="V55:AG55"/>
    <mergeCell ref="C56:I56"/>
    <mergeCell ref="J56:S56"/>
    <mergeCell ref="T56:U56"/>
    <mergeCell ref="V56:AE56"/>
    <mergeCell ref="C51:C54"/>
    <mergeCell ref="C58:I58"/>
    <mergeCell ref="J58:S58"/>
    <mergeCell ref="T58:U58"/>
    <mergeCell ref="V58:AE58"/>
    <mergeCell ref="AF58:AG58"/>
    <mergeCell ref="C59:I60"/>
    <mergeCell ref="J59:U60"/>
    <mergeCell ref="V59:AG60"/>
    <mergeCell ref="AF56:AG56"/>
    <mergeCell ref="C57:I57"/>
    <mergeCell ref="J57:S57"/>
    <mergeCell ref="T57:U57"/>
    <mergeCell ref="V57:AE57"/>
    <mergeCell ref="AF57:AG57"/>
    <mergeCell ref="C62:I62"/>
    <mergeCell ref="AZ53:BF53"/>
    <mergeCell ref="BG53:BH53"/>
    <mergeCell ref="D54:N54"/>
    <mergeCell ref="O54:U54"/>
    <mergeCell ref="V54:W54"/>
    <mergeCell ref="X54:AD54"/>
    <mergeCell ref="AE54:AF54"/>
    <mergeCell ref="AG54:AO54"/>
    <mergeCell ref="AP54:AQ54"/>
    <mergeCell ref="AR54:AW54"/>
    <mergeCell ref="AX54:AY54"/>
    <mergeCell ref="AZ54:BF54"/>
    <mergeCell ref="BG54:BH54"/>
    <mergeCell ref="D53:N53"/>
    <mergeCell ref="O53:U53"/>
    <mergeCell ref="V53:W53"/>
    <mergeCell ref="X53:AD53"/>
    <mergeCell ref="AE53:AF53"/>
    <mergeCell ref="AG53:AO53"/>
    <mergeCell ref="AP53:AQ53"/>
    <mergeCell ref="AR53:AW53"/>
    <mergeCell ref="AX53:AY53"/>
    <mergeCell ref="AE49:AF49"/>
    <mergeCell ref="D50:N50"/>
    <mergeCell ref="O50:AD50"/>
    <mergeCell ref="AE50:AF50"/>
    <mergeCell ref="AR46:AW46"/>
    <mergeCell ref="AX46:AY46"/>
    <mergeCell ref="AZ46:BF46"/>
    <mergeCell ref="AZ51:BH51"/>
    <mergeCell ref="D52:N52"/>
    <mergeCell ref="O52:U52"/>
    <mergeCell ref="V52:W52"/>
    <mergeCell ref="X52:AD52"/>
    <mergeCell ref="AE52:AF52"/>
    <mergeCell ref="AG52:AO52"/>
    <mergeCell ref="AP52:AQ52"/>
    <mergeCell ref="AR52:AW52"/>
    <mergeCell ref="AX52:AY52"/>
    <mergeCell ref="D51:N51"/>
    <mergeCell ref="O51:W51"/>
    <mergeCell ref="X51:AF51"/>
    <mergeCell ref="AG51:AQ51"/>
    <mergeCell ref="AR51:AY51"/>
    <mergeCell ref="AZ52:BF52"/>
    <mergeCell ref="BG52:BH52"/>
    <mergeCell ref="BI44:BM44"/>
    <mergeCell ref="B45:B54"/>
    <mergeCell ref="C45:N45"/>
    <mergeCell ref="O45:W45"/>
    <mergeCell ref="X45:AF45"/>
    <mergeCell ref="AG45:AQ45"/>
    <mergeCell ref="AR45:AY45"/>
    <mergeCell ref="AZ45:BH45"/>
    <mergeCell ref="C46:N46"/>
    <mergeCell ref="BG46:BH46"/>
    <mergeCell ref="C47:C50"/>
    <mergeCell ref="D47:N47"/>
    <mergeCell ref="O47:AF47"/>
    <mergeCell ref="D48:N48"/>
    <mergeCell ref="O48:AD48"/>
    <mergeCell ref="AE48:AF48"/>
    <mergeCell ref="O46:U46"/>
    <mergeCell ref="V46:W46"/>
    <mergeCell ref="X46:AD46"/>
    <mergeCell ref="AE46:AF46"/>
    <mergeCell ref="AG46:AO46"/>
    <mergeCell ref="AP46:AQ46"/>
    <mergeCell ref="D49:N49"/>
    <mergeCell ref="O49:AD49"/>
    <mergeCell ref="AX44:AY44"/>
    <mergeCell ref="AZ44:BF44"/>
    <mergeCell ref="AG43:AO43"/>
    <mergeCell ref="AP43:AQ43"/>
    <mergeCell ref="AR43:AW43"/>
    <mergeCell ref="AX43:AY43"/>
    <mergeCell ref="AZ43:BF43"/>
    <mergeCell ref="BG43:BH43"/>
    <mergeCell ref="BG44:BH44"/>
    <mergeCell ref="AG44:AO44"/>
    <mergeCell ref="AP44:AQ44"/>
    <mergeCell ref="AR44:AW44"/>
    <mergeCell ref="AZ42:BF42"/>
    <mergeCell ref="BG42:BH42"/>
    <mergeCell ref="BI42:BM42"/>
    <mergeCell ref="C43:N43"/>
    <mergeCell ref="O43:U43"/>
    <mergeCell ref="V43:W43"/>
    <mergeCell ref="X43:AD43"/>
    <mergeCell ref="AE43:AF43"/>
    <mergeCell ref="BI43:BM43"/>
    <mergeCell ref="AZ40:BH40"/>
    <mergeCell ref="BI40:BM40"/>
    <mergeCell ref="C41:N41"/>
    <mergeCell ref="O41:W41"/>
    <mergeCell ref="X41:AD41"/>
    <mergeCell ref="AE41:AF41"/>
    <mergeCell ref="AG41:AO41"/>
    <mergeCell ref="AP41:AQ41"/>
    <mergeCell ref="AR41:AW41"/>
    <mergeCell ref="AX41:AY41"/>
    <mergeCell ref="AZ41:BF41"/>
    <mergeCell ref="BG41:BH41"/>
    <mergeCell ref="BI41:BM41"/>
    <mergeCell ref="C40:N40"/>
    <mergeCell ref="O40:W40"/>
    <mergeCell ref="X40:AF40"/>
    <mergeCell ref="AG40:AQ40"/>
    <mergeCell ref="B35:B39"/>
    <mergeCell ref="C35:L37"/>
    <mergeCell ref="AR40:AY40"/>
    <mergeCell ref="C42:N42"/>
    <mergeCell ref="O42:W42"/>
    <mergeCell ref="X42:AD42"/>
    <mergeCell ref="AE42:AF42"/>
    <mergeCell ref="AG42:AO42"/>
    <mergeCell ref="AP42:AQ42"/>
    <mergeCell ref="AR42:AW42"/>
    <mergeCell ref="AX42:AY42"/>
    <mergeCell ref="AL38:AQ38"/>
    <mergeCell ref="AS38:AX38"/>
    <mergeCell ref="BI38:BM38"/>
    <mergeCell ref="C39:L39"/>
    <mergeCell ref="M39:P39"/>
    <mergeCell ref="R39:U39"/>
    <mergeCell ref="W39:Z39"/>
    <mergeCell ref="AB39:AE39"/>
    <mergeCell ref="AG39:AJ39"/>
    <mergeCell ref="C38:L38"/>
    <mergeCell ref="M38:P38"/>
    <mergeCell ref="R38:U38"/>
    <mergeCell ref="W38:Z38"/>
    <mergeCell ref="AB38:AE38"/>
    <mergeCell ref="AG38:AJ38"/>
    <mergeCell ref="AL39:AQ39"/>
    <mergeCell ref="AS39:AX39"/>
    <mergeCell ref="BI39:BM39"/>
    <mergeCell ref="AZ39:BH39"/>
    <mergeCell ref="AZ38:BG38"/>
    <mergeCell ref="BI35:BM37"/>
    <mergeCell ref="M36:Q37"/>
    <mergeCell ref="R36:V37"/>
    <mergeCell ref="W36:AA37"/>
    <mergeCell ref="AB36:AF37"/>
    <mergeCell ref="AG36:AK37"/>
    <mergeCell ref="AL36:AR37"/>
    <mergeCell ref="AT34:AU34"/>
    <mergeCell ref="AW34:AX34"/>
    <mergeCell ref="BB34:BC34"/>
    <mergeCell ref="BE34:BF34"/>
    <mergeCell ref="M35:AR35"/>
    <mergeCell ref="AS35:AY37"/>
    <mergeCell ref="AZ35:BH37"/>
    <mergeCell ref="AB34:AC34"/>
    <mergeCell ref="AE34:AF34"/>
    <mergeCell ref="AH34:AI34"/>
    <mergeCell ref="AK34:AL34"/>
    <mergeCell ref="AN34:AO34"/>
    <mergeCell ref="AQ34:AR34"/>
    <mergeCell ref="BJ34:BL34"/>
    <mergeCell ref="C34:L34"/>
    <mergeCell ref="M34:N34"/>
    <mergeCell ref="P34:Q34"/>
    <mergeCell ref="S34:T34"/>
    <mergeCell ref="V34:W34"/>
    <mergeCell ref="Y34:Z34"/>
    <mergeCell ref="AT33:AU33"/>
    <mergeCell ref="AW33:AX33"/>
    <mergeCell ref="BB33:BC33"/>
    <mergeCell ref="C33:L33"/>
    <mergeCell ref="M33:O33"/>
    <mergeCell ref="P33:R33"/>
    <mergeCell ref="S33:U33"/>
    <mergeCell ref="V33:X33"/>
    <mergeCell ref="Y33:AA33"/>
    <mergeCell ref="BE33:BG33"/>
    <mergeCell ref="BH33:BI33"/>
    <mergeCell ref="BJ33:BL33"/>
    <mergeCell ref="AB33:AC33"/>
    <mergeCell ref="AE33:AF33"/>
    <mergeCell ref="AH33:AI33"/>
    <mergeCell ref="AK33:AL33"/>
    <mergeCell ref="AN33:AO33"/>
    <mergeCell ref="AQ33:AR33"/>
    <mergeCell ref="AW32:AX32"/>
    <mergeCell ref="BB32:BC32"/>
    <mergeCell ref="BE32:BF32"/>
    <mergeCell ref="BJ32:BK32"/>
    <mergeCell ref="Y32:Z32"/>
    <mergeCell ref="AB32:AC32"/>
    <mergeCell ref="AE32:AF32"/>
    <mergeCell ref="AH32:AI32"/>
    <mergeCell ref="AK32:AL32"/>
    <mergeCell ref="AN32:AO32"/>
    <mergeCell ref="AT31:AU31"/>
    <mergeCell ref="AW31:AX31"/>
    <mergeCell ref="BB31:BC31"/>
    <mergeCell ref="BE31:BF31"/>
    <mergeCell ref="BJ31:BK31"/>
    <mergeCell ref="C32:L32"/>
    <mergeCell ref="M32:N32"/>
    <mergeCell ref="P32:Q32"/>
    <mergeCell ref="S32:T32"/>
    <mergeCell ref="V32:W32"/>
    <mergeCell ref="AB31:AC31"/>
    <mergeCell ref="AE31:AF31"/>
    <mergeCell ref="AH31:AI31"/>
    <mergeCell ref="AK31:AL31"/>
    <mergeCell ref="AN31:AO31"/>
    <mergeCell ref="AQ31:AR31"/>
    <mergeCell ref="C31:L31"/>
    <mergeCell ref="M31:N31"/>
    <mergeCell ref="P31:Q31"/>
    <mergeCell ref="S31:T31"/>
    <mergeCell ref="V31:W31"/>
    <mergeCell ref="Y31:Z31"/>
    <mergeCell ref="AQ32:AR32"/>
    <mergeCell ref="AT32:AU32"/>
    <mergeCell ref="AT30:AU30"/>
    <mergeCell ref="AW30:AX30"/>
    <mergeCell ref="BB30:BC30"/>
    <mergeCell ref="BE30:BF30"/>
    <mergeCell ref="BJ30:BK30"/>
    <mergeCell ref="Y30:Z30"/>
    <mergeCell ref="AB30:AC30"/>
    <mergeCell ref="AE30:AF30"/>
    <mergeCell ref="AH30:AI30"/>
    <mergeCell ref="AK30:AL30"/>
    <mergeCell ref="AN30:AO30"/>
    <mergeCell ref="AN29:AO29"/>
    <mergeCell ref="AQ29:AR29"/>
    <mergeCell ref="C29:L29"/>
    <mergeCell ref="M29:N29"/>
    <mergeCell ref="P29:Q29"/>
    <mergeCell ref="S29:T29"/>
    <mergeCell ref="V29:W29"/>
    <mergeCell ref="Y29:Z29"/>
    <mergeCell ref="AQ30:AR30"/>
    <mergeCell ref="C30:L30"/>
    <mergeCell ref="M30:N30"/>
    <mergeCell ref="P30:Q30"/>
    <mergeCell ref="S30:T30"/>
    <mergeCell ref="V30:W30"/>
    <mergeCell ref="AB29:AC29"/>
    <mergeCell ref="AE29:AF29"/>
    <mergeCell ref="AH29:AI29"/>
    <mergeCell ref="AK29:AL29"/>
    <mergeCell ref="B22:L22"/>
    <mergeCell ref="AP22:AQ22"/>
    <mergeCell ref="AT25:AV26"/>
    <mergeCell ref="AK26:AM26"/>
    <mergeCell ref="AN26:AP26"/>
    <mergeCell ref="C28:L28"/>
    <mergeCell ref="M28:N28"/>
    <mergeCell ref="P28:Q28"/>
    <mergeCell ref="S28:T28"/>
    <mergeCell ref="V28:W28"/>
    <mergeCell ref="AB27:AC27"/>
    <mergeCell ref="AE27:AF27"/>
    <mergeCell ref="AH27:AI27"/>
    <mergeCell ref="AK27:AL27"/>
    <mergeCell ref="C27:L27"/>
    <mergeCell ref="M27:N27"/>
    <mergeCell ref="P27:Q27"/>
    <mergeCell ref="S27:T27"/>
    <mergeCell ref="V27:W27"/>
    <mergeCell ref="Y27:Z27"/>
    <mergeCell ref="AE28:AF28"/>
    <mergeCell ref="AH28:AI28"/>
    <mergeCell ref="AK28:AL28"/>
    <mergeCell ref="AN27:AO27"/>
    <mergeCell ref="AQ27:AR27"/>
    <mergeCell ref="AQ28:AR28"/>
    <mergeCell ref="AT28:AU28"/>
    <mergeCell ref="AW28:AX28"/>
    <mergeCell ref="BB28:BC28"/>
    <mergeCell ref="BE28:BF28"/>
    <mergeCell ref="BJ28:BK28"/>
    <mergeCell ref="M24:O26"/>
    <mergeCell ref="P24:R26"/>
    <mergeCell ref="S24:U26"/>
    <mergeCell ref="V24:X26"/>
    <mergeCell ref="Y24:AA26"/>
    <mergeCell ref="AB24:AD26"/>
    <mergeCell ref="BE29:BF29"/>
    <mergeCell ref="BN23:BN26"/>
    <mergeCell ref="AW25:AY26"/>
    <mergeCell ref="AZ26:BA26"/>
    <mergeCell ref="BB26:BD26"/>
    <mergeCell ref="BH23:BI26"/>
    <mergeCell ref="BJ23:BL26"/>
    <mergeCell ref="BM23:BM26"/>
    <mergeCell ref="BJ27:BK27"/>
    <mergeCell ref="BJ29:BK29"/>
    <mergeCell ref="B14:B17"/>
    <mergeCell ref="C14:L14"/>
    <mergeCell ref="M14:V14"/>
    <mergeCell ref="W14:BH14"/>
    <mergeCell ref="A23:A34"/>
    <mergeCell ref="B23:B34"/>
    <mergeCell ref="C23:L26"/>
    <mergeCell ref="M23:BG23"/>
    <mergeCell ref="AQ24:AS26"/>
    <mergeCell ref="BE24:BG26"/>
    <mergeCell ref="AE25:AG26"/>
    <mergeCell ref="AH25:AJ26"/>
    <mergeCell ref="M20:V20"/>
    <mergeCell ref="W20:BH20"/>
    <mergeCell ref="AT27:AU27"/>
    <mergeCell ref="AW27:AX27"/>
    <mergeCell ref="BB27:BC27"/>
    <mergeCell ref="BE27:BF27"/>
    <mergeCell ref="Y28:Z28"/>
    <mergeCell ref="AB28:AC28"/>
    <mergeCell ref="AN28:AO28"/>
    <mergeCell ref="AT29:AU29"/>
    <mergeCell ref="AW29:AX29"/>
    <mergeCell ref="BB29:BC29"/>
    <mergeCell ref="B18:B21"/>
    <mergeCell ref="C18:L18"/>
    <mergeCell ref="M18:V18"/>
    <mergeCell ref="W18:BH18"/>
    <mergeCell ref="BI18:BM18"/>
    <mergeCell ref="C19:L19"/>
    <mergeCell ref="M19:V19"/>
    <mergeCell ref="W19:BH19"/>
    <mergeCell ref="BI19:BM19"/>
    <mergeCell ref="C20:L20"/>
    <mergeCell ref="BI20:BM20"/>
    <mergeCell ref="C21:L21"/>
    <mergeCell ref="M21:V21"/>
    <mergeCell ref="W21:BH21"/>
    <mergeCell ref="BI21:BM21"/>
    <mergeCell ref="C17:L17"/>
    <mergeCell ref="M17:V17"/>
    <mergeCell ref="W17:BH17"/>
    <mergeCell ref="BI17:BM17"/>
    <mergeCell ref="W7:BH7"/>
    <mergeCell ref="BI7:BM7"/>
    <mergeCell ref="C8:L8"/>
    <mergeCell ref="C11:L11"/>
    <mergeCell ref="M10:V10"/>
    <mergeCell ref="W10:BH10"/>
    <mergeCell ref="BI10:BM10"/>
    <mergeCell ref="BI12:BM12"/>
    <mergeCell ref="W12:BH12"/>
    <mergeCell ref="C12:L12"/>
    <mergeCell ref="W9:BH9"/>
    <mergeCell ref="M11:V11"/>
    <mergeCell ref="W11:BH11"/>
    <mergeCell ref="BI11:BM11"/>
    <mergeCell ref="BI8:BM8"/>
    <mergeCell ref="C9:L9"/>
    <mergeCell ref="M9:V9"/>
    <mergeCell ref="M16:V16"/>
    <mergeCell ref="W16:BH16"/>
    <mergeCell ref="BI16:BM16"/>
    <mergeCell ref="M12:V12"/>
    <mergeCell ref="BI9:BM9"/>
    <mergeCell ref="C13:L13"/>
    <mergeCell ref="M13:V13"/>
    <mergeCell ref="W13:BH13"/>
    <mergeCell ref="BI13:BM13"/>
    <mergeCell ref="C10:L10"/>
    <mergeCell ref="BI14:BM14"/>
    <mergeCell ref="C15:L15"/>
    <mergeCell ref="M15:V15"/>
    <mergeCell ref="W15:BH15"/>
    <mergeCell ref="A1:W1"/>
    <mergeCell ref="X1:AN1"/>
    <mergeCell ref="B2:AP2"/>
    <mergeCell ref="A3:J3"/>
    <mergeCell ref="K3:BH3"/>
    <mergeCell ref="BI3:BM3"/>
    <mergeCell ref="M6:V6"/>
    <mergeCell ref="W6:BH6"/>
    <mergeCell ref="BI6:BM6"/>
    <mergeCell ref="A6:A22"/>
    <mergeCell ref="B6:B13"/>
    <mergeCell ref="C6:L6"/>
    <mergeCell ref="A4:J4"/>
    <mergeCell ref="K4:BH4"/>
    <mergeCell ref="BI4:BM4"/>
    <mergeCell ref="A5:J5"/>
    <mergeCell ref="K5:BH5"/>
    <mergeCell ref="BI5:BM5"/>
    <mergeCell ref="C7:L7"/>
    <mergeCell ref="M7:V7"/>
    <mergeCell ref="BI15:BM15"/>
    <mergeCell ref="C16:L16"/>
    <mergeCell ref="M8:V8"/>
    <mergeCell ref="W8:BH8"/>
  </mergeCells>
  <phoneticPr fontId="1"/>
  <conditionalFormatting sqref="AQ33:AR33">
    <cfRule type="cellIs" dxfId="21" priority="8" operator="equal">
      <formula>""</formula>
    </cfRule>
  </conditionalFormatting>
  <conditionalFormatting sqref="AT33:AU33">
    <cfRule type="cellIs" dxfId="20" priority="7" operator="equal">
      <formula>""</formula>
    </cfRule>
  </conditionalFormatting>
  <conditionalFormatting sqref="AQ27:AR27 AQ28">
    <cfRule type="cellIs" dxfId="19" priority="6" operator="equal">
      <formula>""</formula>
    </cfRule>
  </conditionalFormatting>
  <conditionalFormatting sqref="AT27:AU27 AT28">
    <cfRule type="cellIs" dxfId="18" priority="5" operator="equal">
      <formula>""</formula>
    </cfRule>
  </conditionalFormatting>
  <conditionalFormatting sqref="O43">
    <cfRule type="cellIs" dxfId="17" priority="4" operator="equal">
      <formula>""</formula>
    </cfRule>
  </conditionalFormatting>
  <conditionalFormatting sqref="O46">
    <cfRule type="cellIs" dxfId="16" priority="3" operator="equal">
      <formula>""</formula>
    </cfRule>
  </conditionalFormatting>
  <conditionalFormatting sqref="AQ29:AQ31">
    <cfRule type="cellIs" dxfId="15" priority="2" operator="equal">
      <formula>""</formula>
    </cfRule>
  </conditionalFormatting>
  <conditionalFormatting sqref="AT29:AT31">
    <cfRule type="cellIs" dxfId="14" priority="1" operator="equal">
      <formula>""</formula>
    </cfRule>
  </conditionalFormatting>
  <dataValidations count="1">
    <dataValidation type="whole" allowBlank="1" showInputMessage="1" showErrorMessage="1" prompt="このセルには入力しないてください。" sqref="M32:BL32">
      <formula1>0</formula1>
      <formula2>100</formula2>
    </dataValidation>
  </dataValidations>
  <printOptions horizontalCentered="1"/>
  <pageMargins left="0.82677165354330717" right="0.70866141732283472" top="0.74803149606299213" bottom="0.74803149606299213" header="0.31496062992125984" footer="0.31496062992125984"/>
  <pageSetup paperSize="9" scale="79" fitToWidth="0" orientation="landscape" r:id="rId1"/>
  <rowBreaks count="2" manualBreakCount="2">
    <brk id="39" max="64" man="1"/>
    <brk id="69" max="6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28"/>
  <sheetViews>
    <sheetView showGridLines="0" tabSelected="1" topLeftCell="A79" zoomScaleNormal="100" workbookViewId="0">
      <selection activeCell="D96" sqref="D96"/>
    </sheetView>
  </sheetViews>
  <sheetFormatPr defaultRowHeight="13.5" x14ac:dyDescent="0.15"/>
  <cols>
    <col min="1" max="12" width="2.5" customWidth="1"/>
    <col min="13" max="51" width="1.625" customWidth="1"/>
    <col min="52" max="52" width="4.875" customWidth="1"/>
    <col min="53" max="60" width="1.625" customWidth="1"/>
    <col min="61" max="61" width="4.875" customWidth="1"/>
    <col min="62" max="62" width="2.25" customWidth="1"/>
    <col min="63" max="63" width="2.375" customWidth="1"/>
    <col min="64" max="64" width="2.875" customWidth="1"/>
    <col min="65" max="65" width="13.625" customWidth="1"/>
  </cols>
  <sheetData>
    <row r="1" spans="1:65" s="2" customFormat="1" ht="19.5" customHeight="1" x14ac:dyDescent="0.15">
      <c r="A1" s="556" t="s">
        <v>468</v>
      </c>
      <c r="B1" s="556"/>
      <c r="C1" s="556"/>
      <c r="D1" s="556"/>
      <c r="E1" s="556"/>
      <c r="F1" s="556"/>
      <c r="G1" s="556"/>
      <c r="H1" s="556"/>
      <c r="I1" s="556"/>
      <c r="J1" s="556"/>
      <c r="K1" s="556"/>
      <c r="L1" s="556"/>
      <c r="M1" s="556"/>
      <c r="N1" s="556"/>
      <c r="O1" s="556"/>
      <c r="P1" s="556"/>
      <c r="Q1" s="556"/>
      <c r="R1" s="556"/>
      <c r="S1" s="556"/>
      <c r="T1" s="556"/>
      <c r="U1" s="556"/>
      <c r="V1" s="556"/>
      <c r="W1" s="556"/>
      <c r="X1" s="557"/>
      <c r="Y1" s="557"/>
      <c r="Z1" s="557"/>
      <c r="AA1" s="557"/>
      <c r="AB1" s="557"/>
      <c r="AC1" s="557"/>
      <c r="AD1" s="557"/>
      <c r="AE1" s="557"/>
      <c r="AF1" s="557"/>
      <c r="AG1" s="557"/>
      <c r="AH1" s="557"/>
      <c r="AI1" s="557"/>
      <c r="AJ1" s="557"/>
      <c r="AK1" s="557"/>
      <c r="AL1" s="557"/>
      <c r="AM1" s="557"/>
      <c r="AN1" s="557"/>
      <c r="BM1" s="536" t="s">
        <v>417</v>
      </c>
    </row>
    <row r="2" spans="1:65" s="2" customFormat="1" ht="30" customHeight="1" x14ac:dyDescent="0.15">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BM2" s="148" t="s">
        <v>456</v>
      </c>
    </row>
    <row r="3" spans="1:65" x14ac:dyDescent="0.15">
      <c r="A3" s="1214" t="s">
        <v>2</v>
      </c>
      <c r="B3" s="1215"/>
      <c r="C3" s="1215"/>
      <c r="D3" s="1215"/>
      <c r="E3" s="1215"/>
      <c r="F3" s="1215"/>
      <c r="G3" s="1215"/>
      <c r="H3" s="1215"/>
      <c r="I3" s="1215"/>
      <c r="J3" s="1216"/>
      <c r="K3" s="1217" t="s">
        <v>3</v>
      </c>
      <c r="L3" s="1218"/>
      <c r="M3" s="1218"/>
      <c r="N3" s="1218"/>
      <c r="O3" s="1218"/>
      <c r="P3" s="1218"/>
      <c r="Q3" s="1218"/>
      <c r="R3" s="1218"/>
      <c r="S3" s="1218"/>
      <c r="T3" s="1218"/>
      <c r="U3" s="1218"/>
      <c r="V3" s="1218"/>
      <c r="W3" s="1218"/>
      <c r="X3" s="1218"/>
      <c r="Y3" s="1218"/>
      <c r="Z3" s="1218"/>
      <c r="AA3" s="1218"/>
      <c r="AB3" s="1218"/>
      <c r="AC3" s="1218"/>
      <c r="AD3" s="1218"/>
      <c r="AE3" s="1218"/>
      <c r="AF3" s="1218"/>
      <c r="AG3" s="1218"/>
      <c r="AH3" s="1218"/>
      <c r="AI3" s="1218"/>
      <c r="AJ3" s="1218"/>
      <c r="AK3" s="1218"/>
      <c r="AL3" s="1218"/>
      <c r="AM3" s="1219"/>
      <c r="AN3" s="1220" t="s">
        <v>4</v>
      </c>
      <c r="AO3" s="1220"/>
      <c r="AP3" s="1220"/>
      <c r="AQ3" s="1220"/>
      <c r="AR3" s="1220"/>
      <c r="AS3" s="1220"/>
      <c r="AT3" s="1220"/>
      <c r="AU3" s="1220"/>
      <c r="AV3" s="1220"/>
      <c r="AW3" s="1220"/>
      <c r="AX3" s="1220"/>
      <c r="AY3" s="1220"/>
      <c r="AZ3" s="1220"/>
      <c r="BA3" s="1220"/>
      <c r="BB3" s="1220"/>
      <c r="BC3" s="1220"/>
      <c r="BD3" s="1220"/>
      <c r="BE3" s="1220"/>
      <c r="BF3" s="1220"/>
      <c r="BG3" s="1220"/>
      <c r="BH3" s="1220"/>
      <c r="BI3" s="1220"/>
      <c r="BJ3" s="1220"/>
      <c r="BK3" s="1220"/>
      <c r="BL3" s="1220"/>
      <c r="BM3" s="1220"/>
    </row>
    <row r="4" spans="1:65" x14ac:dyDescent="0.15">
      <c r="A4" s="1221" t="s">
        <v>5</v>
      </c>
      <c r="B4" s="1221"/>
      <c r="C4" s="1221"/>
      <c r="D4" s="1221"/>
      <c r="E4" s="1221"/>
      <c r="F4" s="1221"/>
      <c r="G4" s="1221"/>
      <c r="H4" s="1221"/>
      <c r="I4" s="1221"/>
      <c r="J4" s="1221"/>
      <c r="K4" s="1222"/>
      <c r="L4" s="1019"/>
      <c r="M4" s="1019"/>
      <c r="N4" s="1019"/>
      <c r="O4" s="1019"/>
      <c r="P4" s="1019"/>
      <c r="Q4" s="1019"/>
      <c r="R4" s="1019"/>
      <c r="S4" s="1019"/>
      <c r="T4" s="1019"/>
      <c r="U4" s="1019"/>
      <c r="V4" s="1019"/>
      <c r="W4" s="1019"/>
      <c r="X4" s="1019"/>
      <c r="Y4" s="1019"/>
      <c r="Z4" s="1019"/>
      <c r="AA4" s="1019"/>
      <c r="AB4" s="1019"/>
      <c r="AC4" s="1019"/>
      <c r="AD4" s="1019"/>
      <c r="AE4" s="1019"/>
      <c r="AF4" s="1019"/>
      <c r="AG4" s="1019"/>
      <c r="AH4" s="1019"/>
      <c r="AI4" s="1019"/>
      <c r="AJ4" s="1019"/>
      <c r="AK4" s="1019"/>
      <c r="AL4" s="1019"/>
      <c r="AM4" s="1020"/>
      <c r="AN4" s="1223"/>
      <c r="AO4" s="1223"/>
      <c r="AP4" s="1223"/>
      <c r="AQ4" s="1223"/>
      <c r="AR4" s="1223"/>
      <c r="AS4" s="1223"/>
      <c r="AT4" s="1223"/>
      <c r="AU4" s="1223"/>
      <c r="AV4" s="1223"/>
      <c r="AW4" s="1223"/>
      <c r="AX4" s="1223"/>
      <c r="AY4" s="1223"/>
      <c r="AZ4" s="1223"/>
      <c r="BA4" s="1223"/>
      <c r="BB4" s="1223"/>
      <c r="BC4" s="1223"/>
      <c r="BD4" s="1223"/>
      <c r="BE4" s="1223"/>
      <c r="BF4" s="1223"/>
      <c r="BG4" s="1223"/>
      <c r="BH4" s="1223"/>
      <c r="BI4" s="1223"/>
      <c r="BJ4" s="1223"/>
      <c r="BK4" s="1223"/>
      <c r="BL4" s="1223"/>
      <c r="BM4" s="1223"/>
    </row>
    <row r="5" spans="1:65" x14ac:dyDescent="0.15">
      <c r="A5" s="1224" t="s">
        <v>6</v>
      </c>
      <c r="B5" s="1224"/>
      <c r="C5" s="1224"/>
      <c r="D5" s="1224"/>
      <c r="E5" s="1224"/>
      <c r="F5" s="1224"/>
      <c r="G5" s="1224"/>
      <c r="H5" s="1224"/>
      <c r="I5" s="1224"/>
      <c r="J5" s="1224"/>
      <c r="K5" s="1225"/>
      <c r="L5" s="1225"/>
      <c r="M5" s="1225"/>
      <c r="N5" s="1225"/>
      <c r="O5" s="1225"/>
      <c r="P5" s="1225"/>
      <c r="Q5" s="1225"/>
      <c r="R5" s="1225"/>
      <c r="S5" s="1225"/>
      <c r="T5" s="1225"/>
      <c r="U5" s="1225"/>
      <c r="V5" s="1225"/>
      <c r="W5" s="1225"/>
      <c r="X5" s="1225"/>
      <c r="Y5" s="1225"/>
      <c r="Z5" s="1225"/>
      <c r="AA5" s="1225"/>
      <c r="AB5" s="1225"/>
      <c r="AC5" s="1225"/>
      <c r="AD5" s="1225"/>
      <c r="AE5" s="1225"/>
      <c r="AF5" s="1225"/>
      <c r="AG5" s="1225"/>
      <c r="AH5" s="1225"/>
      <c r="AI5" s="1225"/>
      <c r="AJ5" s="1225"/>
      <c r="AK5" s="1225"/>
      <c r="AL5" s="1225"/>
      <c r="AM5" s="1225"/>
      <c r="AN5" s="1226"/>
      <c r="AO5" s="1226"/>
      <c r="AP5" s="1226"/>
      <c r="AQ5" s="1226"/>
      <c r="AR5" s="1226"/>
      <c r="AS5" s="1226"/>
      <c r="AT5" s="1226"/>
      <c r="AU5" s="1226"/>
      <c r="AV5" s="1226"/>
      <c r="AW5" s="1226"/>
      <c r="AX5" s="1226"/>
      <c r="AY5" s="1226"/>
      <c r="AZ5" s="1226"/>
      <c r="BA5" s="1226"/>
      <c r="BB5" s="1226"/>
      <c r="BC5" s="1226"/>
      <c r="BD5" s="1226"/>
      <c r="BE5" s="1226"/>
      <c r="BF5" s="1226"/>
      <c r="BG5" s="1226"/>
      <c r="BH5" s="1226"/>
      <c r="BI5" s="1226"/>
      <c r="BJ5" s="1226"/>
      <c r="BK5" s="1226"/>
      <c r="BL5" s="1226"/>
      <c r="BM5" s="1226"/>
    </row>
    <row r="6" spans="1:65" x14ac:dyDescent="0.15">
      <c r="A6" s="1227" t="s">
        <v>7</v>
      </c>
      <c r="B6" s="982" t="s">
        <v>219</v>
      </c>
      <c r="C6" s="978" t="s">
        <v>16</v>
      </c>
      <c r="D6" s="1060"/>
      <c r="E6" s="1060"/>
      <c r="F6" s="1060"/>
      <c r="G6" s="1060"/>
      <c r="H6" s="1060"/>
      <c r="I6" s="1060"/>
      <c r="J6" s="1060"/>
      <c r="K6" s="1211"/>
      <c r="L6" s="1212"/>
      <c r="M6" s="978" t="s">
        <v>8</v>
      </c>
      <c r="N6" s="1213"/>
      <c r="O6" s="1213"/>
      <c r="P6" s="1213"/>
      <c r="Q6" s="1213"/>
      <c r="R6" s="1213"/>
      <c r="S6" s="1201"/>
      <c r="T6" s="1201"/>
      <c r="U6" s="1201"/>
      <c r="V6" s="1202"/>
      <c r="W6" s="978" t="s">
        <v>9</v>
      </c>
      <c r="X6" s="1201"/>
      <c r="Y6" s="1201"/>
      <c r="Z6" s="1201"/>
      <c r="AA6" s="1201"/>
      <c r="AB6" s="1201"/>
      <c r="AC6" s="1201"/>
      <c r="AD6" s="1201"/>
      <c r="AE6" s="1201"/>
      <c r="AF6" s="1201"/>
      <c r="AG6" s="1201"/>
      <c r="AH6" s="1201"/>
      <c r="AI6" s="1201"/>
      <c r="AJ6" s="1201"/>
      <c r="AK6" s="1201"/>
      <c r="AL6" s="1201"/>
      <c r="AM6" s="1201"/>
      <c r="AN6" s="1201"/>
      <c r="AO6" s="1201"/>
      <c r="AP6" s="1201"/>
      <c r="AQ6" s="1201"/>
      <c r="AR6" s="1201"/>
      <c r="AS6" s="1201"/>
      <c r="AT6" s="1201"/>
      <c r="AU6" s="1201"/>
      <c r="AV6" s="1201"/>
      <c r="AW6" s="1201"/>
      <c r="AX6" s="1201"/>
      <c r="AY6" s="1201"/>
      <c r="AZ6" s="1201"/>
      <c r="BA6" s="1201"/>
      <c r="BB6" s="1201"/>
      <c r="BC6" s="1201"/>
      <c r="BD6" s="1201"/>
      <c r="BE6" s="1201"/>
      <c r="BF6" s="1201"/>
      <c r="BG6" s="1201"/>
      <c r="BH6" s="1202"/>
      <c r="BI6" s="978" t="s">
        <v>220</v>
      </c>
      <c r="BJ6" s="933"/>
      <c r="BK6" s="933"/>
      <c r="BL6" s="933"/>
      <c r="BM6" s="934"/>
    </row>
    <row r="7" spans="1:65" x14ac:dyDescent="0.15">
      <c r="A7" s="1227"/>
      <c r="B7" s="983"/>
      <c r="C7" s="1203"/>
      <c r="D7" s="1204"/>
      <c r="E7" s="1204"/>
      <c r="F7" s="1204"/>
      <c r="G7" s="1204"/>
      <c r="H7" s="1204"/>
      <c r="I7" s="1204"/>
      <c r="J7" s="1204"/>
      <c r="K7" s="335"/>
      <c r="L7" s="130"/>
      <c r="M7" s="1205"/>
      <c r="N7" s="1206"/>
      <c r="O7" s="1206"/>
      <c r="P7" s="1206"/>
      <c r="Q7" s="1206"/>
      <c r="R7" s="1206"/>
      <c r="S7" s="131"/>
      <c r="T7" s="131"/>
      <c r="U7" s="131"/>
      <c r="V7" s="130"/>
      <c r="W7" s="336"/>
      <c r="X7" s="131"/>
      <c r="Y7" s="131"/>
      <c r="Z7" s="131"/>
      <c r="AA7" s="131"/>
      <c r="AB7" s="337"/>
      <c r="AC7" s="337"/>
      <c r="AD7" s="337"/>
      <c r="AE7" s="337"/>
      <c r="AF7" s="337"/>
      <c r="AG7" s="337"/>
      <c r="AH7" s="338"/>
      <c r="AI7" s="338"/>
      <c r="AJ7" s="338"/>
      <c r="AK7" s="338"/>
      <c r="AL7" s="338"/>
      <c r="AM7" s="338"/>
      <c r="AN7" s="338"/>
      <c r="AO7" s="338"/>
      <c r="AP7" s="338"/>
      <c r="AQ7" s="338"/>
      <c r="AR7" s="338"/>
      <c r="AS7" s="338"/>
      <c r="AT7" s="338"/>
      <c r="AU7" s="338"/>
      <c r="AV7" s="338"/>
      <c r="AW7" s="338"/>
      <c r="AX7" s="338"/>
      <c r="AY7" s="338"/>
      <c r="AZ7" s="338"/>
      <c r="BA7" s="338"/>
      <c r="BB7" s="338"/>
      <c r="BC7" s="338"/>
      <c r="BD7" s="338"/>
      <c r="BE7" s="338"/>
      <c r="BF7" s="338"/>
      <c r="BG7" s="338"/>
      <c r="BH7" s="339"/>
      <c r="BI7" s="336"/>
      <c r="BJ7" s="131"/>
      <c r="BK7" s="131"/>
      <c r="BL7" s="131"/>
      <c r="BM7" s="130"/>
    </row>
    <row r="8" spans="1:65" x14ac:dyDescent="0.15">
      <c r="A8" s="1227"/>
      <c r="B8" s="983"/>
      <c r="C8" s="340"/>
      <c r="D8" s="341"/>
      <c r="E8" s="341"/>
      <c r="F8" s="341"/>
      <c r="G8" s="341"/>
      <c r="H8" s="341"/>
      <c r="I8" s="341"/>
      <c r="J8" s="341"/>
      <c r="K8" s="341"/>
      <c r="L8" s="342"/>
      <c r="M8" s="1189"/>
      <c r="N8" s="1190"/>
      <c r="O8" s="1190"/>
      <c r="P8" s="1190"/>
      <c r="Q8" s="1190"/>
      <c r="R8" s="1190"/>
      <c r="S8" s="75"/>
      <c r="T8" s="75"/>
      <c r="U8" s="75"/>
      <c r="V8" s="342"/>
      <c r="W8" s="343"/>
      <c r="X8" s="75"/>
      <c r="Y8" s="75"/>
      <c r="Z8" s="75"/>
      <c r="AA8" s="75"/>
      <c r="AB8" s="344"/>
      <c r="AC8" s="344"/>
      <c r="AD8" s="344"/>
      <c r="AE8" s="344"/>
      <c r="AF8" s="344"/>
      <c r="AG8" s="344"/>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6"/>
      <c r="BI8" s="343"/>
      <c r="BJ8" s="75"/>
      <c r="BK8" s="75"/>
      <c r="BL8" s="75"/>
      <c r="BM8" s="342"/>
    </row>
    <row r="9" spans="1:65" x14ac:dyDescent="0.15">
      <c r="A9" s="1227"/>
      <c r="B9" s="983"/>
      <c r="C9" s="1185" t="s">
        <v>221</v>
      </c>
      <c r="D9" s="1186"/>
      <c r="E9" s="1186"/>
      <c r="F9" s="1186"/>
      <c r="G9" s="1186"/>
      <c r="H9" s="1186"/>
      <c r="I9" s="1186"/>
      <c r="J9" s="1186"/>
      <c r="K9" s="347"/>
      <c r="L9" s="348"/>
      <c r="M9" s="1187"/>
      <c r="N9" s="1188"/>
      <c r="O9" s="1188"/>
      <c r="P9" s="1188"/>
      <c r="Q9" s="1188"/>
      <c r="R9" s="1188"/>
      <c r="S9" s="347"/>
      <c r="T9" s="347"/>
      <c r="U9" s="347"/>
      <c r="V9" s="348"/>
      <c r="W9" s="349"/>
      <c r="X9" s="347"/>
      <c r="Y9" s="347"/>
      <c r="Z9" s="347"/>
      <c r="AA9" s="347"/>
      <c r="AB9" s="350"/>
      <c r="AC9" s="350"/>
      <c r="AD9" s="350"/>
      <c r="AE9" s="350"/>
      <c r="AF9" s="350"/>
      <c r="AG9" s="350"/>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2"/>
      <c r="BI9" s="343"/>
      <c r="BJ9" s="75"/>
      <c r="BK9" s="75"/>
      <c r="BL9" s="75"/>
      <c r="BM9" s="342"/>
    </row>
    <row r="10" spans="1:65" x14ac:dyDescent="0.15">
      <c r="A10" s="1227"/>
      <c r="B10" s="983"/>
      <c r="C10" s="340"/>
      <c r="D10" s="341"/>
      <c r="E10" s="341"/>
      <c r="F10" s="341"/>
      <c r="G10" s="341"/>
      <c r="H10" s="341"/>
      <c r="I10" s="341"/>
      <c r="J10" s="341"/>
      <c r="K10" s="347"/>
      <c r="L10" s="348"/>
      <c r="M10" s="353"/>
      <c r="N10" s="350"/>
      <c r="O10" s="350"/>
      <c r="P10" s="350"/>
      <c r="Q10" s="350"/>
      <c r="R10" s="350"/>
      <c r="S10" s="347"/>
      <c r="T10" s="347"/>
      <c r="U10" s="347"/>
      <c r="V10" s="348"/>
      <c r="W10" s="349"/>
      <c r="X10" s="347"/>
      <c r="Y10" s="347"/>
      <c r="Z10" s="347"/>
      <c r="AA10" s="347"/>
      <c r="AB10" s="350"/>
      <c r="AC10" s="350"/>
      <c r="AD10" s="350"/>
      <c r="AE10" s="350"/>
      <c r="AF10" s="350"/>
      <c r="AG10" s="350"/>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2"/>
      <c r="BI10" s="343"/>
      <c r="BJ10" s="75"/>
      <c r="BK10" s="75"/>
      <c r="BL10" s="75"/>
      <c r="BM10" s="342"/>
    </row>
    <row r="11" spans="1:65" x14ac:dyDescent="0.15">
      <c r="A11" s="1227"/>
      <c r="B11" s="983"/>
      <c r="C11" s="1185" t="s">
        <v>222</v>
      </c>
      <c r="D11" s="1186"/>
      <c r="E11" s="1186"/>
      <c r="F11" s="1186"/>
      <c r="G11" s="1186"/>
      <c r="H11" s="1186"/>
      <c r="I11" s="1186"/>
      <c r="J11" s="1186"/>
      <c r="K11" s="347"/>
      <c r="L11" s="348"/>
      <c r="M11" s="1187"/>
      <c r="N11" s="1188"/>
      <c r="O11" s="1188"/>
      <c r="P11" s="1188"/>
      <c r="Q11" s="1188"/>
      <c r="R11" s="1188"/>
      <c r="S11" s="347"/>
      <c r="T11" s="347"/>
      <c r="U11" s="347"/>
      <c r="V11" s="348"/>
      <c r="W11" s="349"/>
      <c r="X11" s="347"/>
      <c r="Y11" s="347"/>
      <c r="Z11" s="347"/>
      <c r="AA11" s="347"/>
      <c r="AB11" s="350"/>
      <c r="AC11" s="350"/>
      <c r="AD11" s="350"/>
      <c r="AE11" s="350"/>
      <c r="AF11" s="350"/>
      <c r="AG11" s="350"/>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2"/>
      <c r="BI11" s="343"/>
      <c r="BJ11" s="75"/>
      <c r="BK11" s="75"/>
      <c r="BL11" s="75"/>
      <c r="BM11" s="342"/>
    </row>
    <row r="12" spans="1:65" x14ac:dyDescent="0.15">
      <c r="A12" s="1227"/>
      <c r="B12" s="983"/>
      <c r="C12" s="1185"/>
      <c r="D12" s="1186"/>
      <c r="E12" s="1186"/>
      <c r="F12" s="1186"/>
      <c r="G12" s="1186"/>
      <c r="H12" s="1186"/>
      <c r="I12" s="1186"/>
      <c r="J12" s="1186"/>
      <c r="K12" s="347"/>
      <c r="L12" s="348"/>
      <c r="M12" s="1187"/>
      <c r="N12" s="1188"/>
      <c r="O12" s="1188"/>
      <c r="P12" s="1188"/>
      <c r="Q12" s="1188"/>
      <c r="R12" s="1188"/>
      <c r="S12" s="347"/>
      <c r="T12" s="347"/>
      <c r="U12" s="347"/>
      <c r="V12" s="348"/>
      <c r="W12" s="349"/>
      <c r="X12" s="347"/>
      <c r="Y12" s="347"/>
      <c r="Z12" s="347"/>
      <c r="AA12" s="347"/>
      <c r="AB12" s="350"/>
      <c r="AC12" s="350"/>
      <c r="AD12" s="350"/>
      <c r="AE12" s="350"/>
      <c r="AF12" s="350"/>
      <c r="AG12" s="350"/>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2"/>
      <c r="BI12" s="343"/>
      <c r="BJ12" s="75"/>
      <c r="BK12" s="75"/>
      <c r="BL12" s="75"/>
      <c r="BM12" s="342"/>
    </row>
    <row r="13" spans="1:65" x14ac:dyDescent="0.15">
      <c r="A13" s="1227"/>
      <c r="B13" s="1184"/>
      <c r="C13" s="1207"/>
      <c r="D13" s="1208"/>
      <c r="E13" s="1208"/>
      <c r="F13" s="1208"/>
      <c r="G13" s="1208"/>
      <c r="H13" s="1208"/>
      <c r="I13" s="1208"/>
      <c r="J13" s="1208"/>
      <c r="K13" s="354"/>
      <c r="L13" s="355"/>
      <c r="M13" s="1209"/>
      <c r="N13" s="1210"/>
      <c r="O13" s="1210"/>
      <c r="P13" s="1210"/>
      <c r="Q13" s="1210"/>
      <c r="R13" s="1210"/>
      <c r="S13" s="354"/>
      <c r="T13" s="354"/>
      <c r="U13" s="354"/>
      <c r="V13" s="355"/>
      <c r="W13" s="356"/>
      <c r="X13" s="354"/>
      <c r="Y13" s="354"/>
      <c r="Z13" s="354"/>
      <c r="AA13" s="354"/>
      <c r="AB13" s="357"/>
      <c r="AC13" s="357"/>
      <c r="AD13" s="357"/>
      <c r="AE13" s="357"/>
      <c r="AF13" s="357"/>
      <c r="AG13" s="357"/>
      <c r="AH13" s="358"/>
      <c r="AI13" s="358"/>
      <c r="AJ13" s="358"/>
      <c r="AK13" s="358"/>
      <c r="AL13" s="358"/>
      <c r="AM13" s="358"/>
      <c r="AN13" s="358"/>
      <c r="AO13" s="358"/>
      <c r="AP13" s="358"/>
      <c r="AQ13" s="358"/>
      <c r="AR13" s="358"/>
      <c r="AS13" s="358"/>
      <c r="AT13" s="358"/>
      <c r="AU13" s="358"/>
      <c r="AV13" s="358"/>
      <c r="AW13" s="358"/>
      <c r="AX13" s="358"/>
      <c r="AY13" s="358"/>
      <c r="AZ13" s="358"/>
      <c r="BA13" s="358"/>
      <c r="BB13" s="358"/>
      <c r="BC13" s="358"/>
      <c r="BD13" s="358"/>
      <c r="BE13" s="358"/>
      <c r="BF13" s="358"/>
      <c r="BG13" s="358"/>
      <c r="BH13" s="359"/>
      <c r="BI13" s="134"/>
      <c r="BJ13" s="128"/>
      <c r="BK13" s="128"/>
      <c r="BL13" s="128"/>
      <c r="BM13" s="127"/>
    </row>
    <row r="14" spans="1:65" x14ac:dyDescent="0.15">
      <c r="A14" s="1227"/>
      <c r="B14" s="982" t="s">
        <v>28</v>
      </c>
      <c r="C14" s="978" t="s">
        <v>113</v>
      </c>
      <c r="D14" s="1060"/>
      <c r="E14" s="1060"/>
      <c r="F14" s="1060"/>
      <c r="G14" s="1060"/>
      <c r="H14" s="1060"/>
      <c r="I14" s="1060"/>
      <c r="J14" s="1060"/>
      <c r="K14" s="1211"/>
      <c r="L14" s="1212"/>
      <c r="M14" s="978" t="s">
        <v>8</v>
      </c>
      <c r="N14" s="1213"/>
      <c r="O14" s="1213"/>
      <c r="P14" s="1213"/>
      <c r="Q14" s="1213"/>
      <c r="R14" s="1213"/>
      <c r="S14" s="1201"/>
      <c r="T14" s="1201"/>
      <c r="U14" s="1201"/>
      <c r="V14" s="1202"/>
      <c r="W14" s="978" t="s">
        <v>9</v>
      </c>
      <c r="X14" s="1201"/>
      <c r="Y14" s="1201"/>
      <c r="Z14" s="1201"/>
      <c r="AA14" s="1201"/>
      <c r="AB14" s="1201"/>
      <c r="AC14" s="1201"/>
      <c r="AD14" s="1201"/>
      <c r="AE14" s="1201"/>
      <c r="AF14" s="1201"/>
      <c r="AG14" s="1201"/>
      <c r="AH14" s="1201"/>
      <c r="AI14" s="1201"/>
      <c r="AJ14" s="1201"/>
      <c r="AK14" s="1201"/>
      <c r="AL14" s="1201"/>
      <c r="AM14" s="1201"/>
      <c r="AN14" s="1201"/>
      <c r="AO14" s="1201"/>
      <c r="AP14" s="1201"/>
      <c r="AQ14" s="1201"/>
      <c r="AR14" s="1201"/>
      <c r="AS14" s="1201"/>
      <c r="AT14" s="1201"/>
      <c r="AU14" s="1201"/>
      <c r="AV14" s="1201"/>
      <c r="AW14" s="1201"/>
      <c r="AX14" s="1201"/>
      <c r="AY14" s="1201"/>
      <c r="AZ14" s="1201"/>
      <c r="BA14" s="1201"/>
      <c r="BB14" s="1201"/>
      <c r="BC14" s="1201"/>
      <c r="BD14" s="1201"/>
      <c r="BE14" s="1201"/>
      <c r="BF14" s="1201"/>
      <c r="BG14" s="1201"/>
      <c r="BH14" s="1202"/>
      <c r="BI14" s="978" t="s">
        <v>220</v>
      </c>
      <c r="BJ14" s="933"/>
      <c r="BK14" s="933"/>
      <c r="BL14" s="933"/>
      <c r="BM14" s="934"/>
    </row>
    <row r="15" spans="1:65" x14ac:dyDescent="0.15">
      <c r="A15" s="1227"/>
      <c r="B15" s="983"/>
      <c r="C15" s="1203"/>
      <c r="D15" s="1204"/>
      <c r="E15" s="1204"/>
      <c r="F15" s="1204"/>
      <c r="G15" s="1204"/>
      <c r="H15" s="1204"/>
      <c r="I15" s="1204"/>
      <c r="J15" s="1204"/>
      <c r="K15" s="335"/>
      <c r="L15" s="130"/>
      <c r="M15" s="1205"/>
      <c r="N15" s="1206"/>
      <c r="O15" s="1206"/>
      <c r="P15" s="1206"/>
      <c r="Q15" s="1206"/>
      <c r="R15" s="1206"/>
      <c r="S15" s="131"/>
      <c r="T15" s="131"/>
      <c r="U15" s="131"/>
      <c r="V15" s="130"/>
      <c r="W15" s="336"/>
      <c r="X15" s="131"/>
      <c r="Y15" s="131"/>
      <c r="Z15" s="131"/>
      <c r="AA15" s="131"/>
      <c r="AB15" s="337"/>
      <c r="AC15" s="337"/>
      <c r="AD15" s="337"/>
      <c r="AE15" s="337"/>
      <c r="AF15" s="337"/>
      <c r="AG15" s="337"/>
      <c r="AH15" s="338"/>
      <c r="AI15" s="338"/>
      <c r="AJ15" s="338"/>
      <c r="AK15" s="338"/>
      <c r="AL15" s="338"/>
      <c r="AM15" s="338"/>
      <c r="AN15" s="338"/>
      <c r="AO15" s="338"/>
      <c r="AP15" s="338"/>
      <c r="AQ15" s="338"/>
      <c r="AR15" s="338"/>
      <c r="AS15" s="338"/>
      <c r="AT15" s="338"/>
      <c r="AU15" s="338"/>
      <c r="AV15" s="338"/>
      <c r="AW15" s="338"/>
      <c r="AX15" s="338"/>
      <c r="AY15" s="338"/>
      <c r="AZ15" s="338"/>
      <c r="BA15" s="338"/>
      <c r="BB15" s="338"/>
      <c r="BC15" s="338"/>
      <c r="BD15" s="338"/>
      <c r="BE15" s="338"/>
      <c r="BF15" s="338"/>
      <c r="BG15" s="338"/>
      <c r="BH15" s="339"/>
      <c r="BI15" s="336"/>
      <c r="BJ15" s="131"/>
      <c r="BK15" s="131"/>
      <c r="BL15" s="131"/>
      <c r="BM15" s="130"/>
    </row>
    <row r="16" spans="1:65" x14ac:dyDescent="0.15">
      <c r="A16" s="1227"/>
      <c r="B16" s="983"/>
      <c r="C16" s="340"/>
      <c r="D16" s="341"/>
      <c r="E16" s="341"/>
      <c r="F16" s="341"/>
      <c r="G16" s="341"/>
      <c r="H16" s="341"/>
      <c r="I16" s="341"/>
      <c r="J16" s="341"/>
      <c r="K16" s="341"/>
      <c r="L16" s="342"/>
      <c r="M16" s="1189"/>
      <c r="N16" s="1190"/>
      <c r="O16" s="1190"/>
      <c r="P16" s="1190"/>
      <c r="Q16" s="1190"/>
      <c r="R16" s="1190"/>
      <c r="S16" s="75"/>
      <c r="T16" s="75"/>
      <c r="U16" s="75"/>
      <c r="V16" s="342"/>
      <c r="W16" s="343"/>
      <c r="X16" s="75"/>
      <c r="Y16" s="75"/>
      <c r="Z16" s="75"/>
      <c r="AA16" s="75"/>
      <c r="AB16" s="344"/>
      <c r="AC16" s="344"/>
      <c r="AD16" s="344"/>
      <c r="AE16" s="344"/>
      <c r="AF16" s="344"/>
      <c r="AG16" s="344"/>
      <c r="AH16" s="345"/>
      <c r="AI16" s="345"/>
      <c r="AJ16" s="345"/>
      <c r="AK16" s="345"/>
      <c r="AL16" s="345"/>
      <c r="AM16" s="345"/>
      <c r="AN16" s="345"/>
      <c r="AO16" s="345"/>
      <c r="AP16" s="345"/>
      <c r="AQ16" s="345"/>
      <c r="AR16" s="345"/>
      <c r="AS16" s="345"/>
      <c r="AT16" s="345"/>
      <c r="AU16" s="345"/>
      <c r="AV16" s="345"/>
      <c r="AW16" s="345"/>
      <c r="AX16" s="345"/>
      <c r="AY16" s="345"/>
      <c r="AZ16" s="345"/>
      <c r="BA16" s="345"/>
      <c r="BB16" s="345"/>
      <c r="BC16" s="345"/>
      <c r="BD16" s="345"/>
      <c r="BE16" s="345"/>
      <c r="BF16" s="345"/>
      <c r="BG16" s="345"/>
      <c r="BH16" s="346"/>
      <c r="BI16" s="343"/>
      <c r="BJ16" s="75"/>
      <c r="BK16" s="75"/>
      <c r="BL16" s="75"/>
      <c r="BM16" s="342"/>
    </row>
    <row r="17" spans="1:65" x14ac:dyDescent="0.15">
      <c r="A17" s="1227"/>
      <c r="B17" s="983"/>
      <c r="C17" s="1185" t="s">
        <v>223</v>
      </c>
      <c r="D17" s="1186"/>
      <c r="E17" s="1186"/>
      <c r="F17" s="1186"/>
      <c r="G17" s="1186"/>
      <c r="H17" s="1186"/>
      <c r="I17" s="1186"/>
      <c r="J17" s="1186"/>
      <c r="K17" s="347"/>
      <c r="L17" s="348"/>
      <c r="M17" s="1187"/>
      <c r="N17" s="1188"/>
      <c r="O17" s="1188"/>
      <c r="P17" s="1188"/>
      <c r="Q17" s="1188"/>
      <c r="R17" s="1188"/>
      <c r="S17" s="347"/>
      <c r="T17" s="347"/>
      <c r="U17" s="347"/>
      <c r="V17" s="348"/>
      <c r="W17" s="349"/>
      <c r="X17" s="347"/>
      <c r="Y17" s="347"/>
      <c r="Z17" s="347"/>
      <c r="AA17" s="347"/>
      <c r="AB17" s="350"/>
      <c r="AC17" s="350"/>
      <c r="AD17" s="350"/>
      <c r="AE17" s="350"/>
      <c r="AF17" s="350"/>
      <c r="AG17" s="350"/>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2"/>
      <c r="BI17" s="343"/>
      <c r="BJ17" s="75"/>
      <c r="BK17" s="75"/>
      <c r="BL17" s="75"/>
      <c r="BM17" s="342"/>
    </row>
    <row r="18" spans="1:65" x14ac:dyDescent="0.15">
      <c r="A18" s="1227"/>
      <c r="B18" s="983"/>
      <c r="C18" s="1185"/>
      <c r="D18" s="1186"/>
      <c r="E18" s="1186"/>
      <c r="F18" s="1186"/>
      <c r="G18" s="1186"/>
      <c r="H18" s="1186"/>
      <c r="I18" s="1186"/>
      <c r="J18" s="1186"/>
      <c r="K18" s="347"/>
      <c r="L18" s="348"/>
      <c r="M18" s="1187"/>
      <c r="N18" s="1188"/>
      <c r="O18" s="1188"/>
      <c r="P18" s="1188"/>
      <c r="Q18" s="1188"/>
      <c r="R18" s="1188"/>
      <c r="S18" s="347"/>
      <c r="T18" s="347"/>
      <c r="U18" s="347"/>
      <c r="V18" s="348"/>
      <c r="W18" s="349"/>
      <c r="X18" s="347"/>
      <c r="Y18" s="347"/>
      <c r="Z18" s="347"/>
      <c r="AA18" s="347"/>
      <c r="AB18" s="350"/>
      <c r="AC18" s="350"/>
      <c r="AD18" s="350"/>
      <c r="AE18" s="350"/>
      <c r="AF18" s="350"/>
      <c r="AG18" s="350"/>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2"/>
      <c r="BI18" s="343"/>
      <c r="BJ18" s="75"/>
      <c r="BK18" s="75"/>
      <c r="BL18" s="75"/>
      <c r="BM18" s="342"/>
    </row>
    <row r="19" spans="1:65" x14ac:dyDescent="0.15">
      <c r="A19" s="1227"/>
      <c r="B19" s="983"/>
      <c r="C19" s="1185"/>
      <c r="D19" s="1186"/>
      <c r="E19" s="1186"/>
      <c r="F19" s="1186"/>
      <c r="G19" s="1186"/>
      <c r="H19" s="1186"/>
      <c r="I19" s="1186"/>
      <c r="J19" s="1186"/>
      <c r="K19" s="347"/>
      <c r="L19" s="348"/>
      <c r="M19" s="1187"/>
      <c r="N19" s="1188"/>
      <c r="O19" s="1188"/>
      <c r="P19" s="1188"/>
      <c r="Q19" s="1188"/>
      <c r="R19" s="1188"/>
      <c r="S19" s="347"/>
      <c r="T19" s="347"/>
      <c r="U19" s="347"/>
      <c r="V19" s="348"/>
      <c r="W19" s="349"/>
      <c r="X19" s="347"/>
      <c r="Y19" s="347"/>
      <c r="Z19" s="347"/>
      <c r="AA19" s="347"/>
      <c r="AB19" s="350"/>
      <c r="AC19" s="350"/>
      <c r="AD19" s="350"/>
      <c r="AE19" s="350"/>
      <c r="AF19" s="350"/>
      <c r="AG19" s="350"/>
      <c r="AH19" s="351"/>
      <c r="AI19" s="351"/>
      <c r="AJ19" s="351"/>
      <c r="AK19" s="351"/>
      <c r="AL19" s="351"/>
      <c r="AM19" s="351"/>
      <c r="AN19" s="351"/>
      <c r="AO19" s="351"/>
      <c r="AP19" s="351"/>
      <c r="AQ19" s="351"/>
      <c r="AR19" s="351"/>
      <c r="AS19" s="351"/>
      <c r="AT19" s="351"/>
      <c r="AU19" s="351"/>
      <c r="AV19" s="351"/>
      <c r="AW19" s="351"/>
      <c r="AX19" s="351"/>
      <c r="AY19" s="351"/>
      <c r="AZ19" s="351"/>
      <c r="BA19" s="351"/>
      <c r="BB19" s="351"/>
      <c r="BC19" s="351"/>
      <c r="BD19" s="351"/>
      <c r="BE19" s="351"/>
      <c r="BF19" s="351"/>
      <c r="BG19" s="351"/>
      <c r="BH19" s="352"/>
      <c r="BI19" s="343"/>
      <c r="BJ19" s="75"/>
      <c r="BK19" s="75"/>
      <c r="BL19" s="75"/>
      <c r="BM19" s="342"/>
    </row>
    <row r="20" spans="1:65" x14ac:dyDescent="0.15">
      <c r="A20" s="1227"/>
      <c r="B20" s="1184"/>
      <c r="C20" s="1207"/>
      <c r="D20" s="1208"/>
      <c r="E20" s="1208"/>
      <c r="F20" s="1208"/>
      <c r="G20" s="1208"/>
      <c r="H20" s="1208"/>
      <c r="I20" s="1208"/>
      <c r="J20" s="1208"/>
      <c r="K20" s="354"/>
      <c r="L20" s="355"/>
      <c r="M20" s="1209"/>
      <c r="N20" s="1210"/>
      <c r="O20" s="1210"/>
      <c r="P20" s="1210"/>
      <c r="Q20" s="1210"/>
      <c r="R20" s="1210"/>
      <c r="S20" s="354"/>
      <c r="T20" s="354"/>
      <c r="U20" s="354"/>
      <c r="V20" s="355"/>
      <c r="W20" s="356"/>
      <c r="X20" s="354"/>
      <c r="Y20" s="354"/>
      <c r="Z20" s="354"/>
      <c r="AA20" s="354"/>
      <c r="AB20" s="357"/>
      <c r="AC20" s="357"/>
      <c r="AD20" s="357"/>
      <c r="AE20" s="357"/>
      <c r="AF20" s="357"/>
      <c r="AG20" s="357"/>
      <c r="AH20" s="358"/>
      <c r="AI20" s="358"/>
      <c r="AJ20" s="358"/>
      <c r="AK20" s="358"/>
      <c r="AL20" s="358"/>
      <c r="AM20" s="358"/>
      <c r="AN20" s="358"/>
      <c r="AO20" s="358"/>
      <c r="AP20" s="358"/>
      <c r="AQ20" s="358"/>
      <c r="AR20" s="358"/>
      <c r="AS20" s="358"/>
      <c r="AT20" s="358"/>
      <c r="AU20" s="358"/>
      <c r="AV20" s="358"/>
      <c r="AW20" s="358"/>
      <c r="AX20" s="358"/>
      <c r="AY20" s="358"/>
      <c r="AZ20" s="358"/>
      <c r="BA20" s="358"/>
      <c r="BB20" s="358"/>
      <c r="BC20" s="358"/>
      <c r="BD20" s="358"/>
      <c r="BE20" s="358"/>
      <c r="BF20" s="358"/>
      <c r="BG20" s="358"/>
      <c r="BH20" s="359"/>
      <c r="BI20" s="134"/>
      <c r="BJ20" s="128"/>
      <c r="BK20" s="128"/>
      <c r="BL20" s="128"/>
      <c r="BM20" s="127"/>
    </row>
    <row r="21" spans="1:65" x14ac:dyDescent="0.15">
      <c r="A21" s="1227"/>
      <c r="B21" s="982" t="s">
        <v>11</v>
      </c>
      <c r="C21" s="978" t="s">
        <v>12</v>
      </c>
      <c r="D21" s="1060"/>
      <c r="E21" s="1060"/>
      <c r="F21" s="1060"/>
      <c r="G21" s="1060"/>
      <c r="H21" s="1060"/>
      <c r="I21" s="1060"/>
      <c r="J21" s="1060"/>
      <c r="K21" s="1211"/>
      <c r="L21" s="1212"/>
      <c r="M21" s="978" t="s">
        <v>8</v>
      </c>
      <c r="N21" s="1213"/>
      <c r="O21" s="1213"/>
      <c r="P21" s="1213"/>
      <c r="Q21" s="1213"/>
      <c r="R21" s="1213"/>
      <c r="S21" s="1201"/>
      <c r="T21" s="1201"/>
      <c r="U21" s="1201"/>
      <c r="V21" s="1202"/>
      <c r="W21" s="978" t="s">
        <v>9</v>
      </c>
      <c r="X21" s="1201"/>
      <c r="Y21" s="1201"/>
      <c r="Z21" s="1201"/>
      <c r="AA21" s="1201"/>
      <c r="AB21" s="1201"/>
      <c r="AC21" s="1201"/>
      <c r="AD21" s="1201"/>
      <c r="AE21" s="1201"/>
      <c r="AF21" s="1201"/>
      <c r="AG21" s="1201"/>
      <c r="AH21" s="1201"/>
      <c r="AI21" s="1201"/>
      <c r="AJ21" s="1201"/>
      <c r="AK21" s="1201"/>
      <c r="AL21" s="1201"/>
      <c r="AM21" s="1201"/>
      <c r="AN21" s="1201"/>
      <c r="AO21" s="1201"/>
      <c r="AP21" s="1201"/>
      <c r="AQ21" s="1201"/>
      <c r="AR21" s="1201"/>
      <c r="AS21" s="1201"/>
      <c r="AT21" s="1201"/>
      <c r="AU21" s="1201"/>
      <c r="AV21" s="1201"/>
      <c r="AW21" s="1201"/>
      <c r="AX21" s="1201"/>
      <c r="AY21" s="1201"/>
      <c r="AZ21" s="1201"/>
      <c r="BA21" s="1201"/>
      <c r="BB21" s="1201"/>
      <c r="BC21" s="1201"/>
      <c r="BD21" s="1201"/>
      <c r="BE21" s="1201"/>
      <c r="BF21" s="1201"/>
      <c r="BG21" s="1201"/>
      <c r="BH21" s="1202"/>
      <c r="BI21" s="978" t="s">
        <v>220</v>
      </c>
      <c r="BJ21" s="933"/>
      <c r="BK21" s="933"/>
      <c r="BL21" s="933"/>
      <c r="BM21" s="934"/>
    </row>
    <row r="22" spans="1:65" x14ac:dyDescent="0.15">
      <c r="A22" s="1227"/>
      <c r="B22" s="983"/>
      <c r="C22" s="1203"/>
      <c r="D22" s="1204"/>
      <c r="E22" s="1204"/>
      <c r="F22" s="1204"/>
      <c r="G22" s="1204"/>
      <c r="H22" s="1204"/>
      <c r="I22" s="1204"/>
      <c r="J22" s="1204"/>
      <c r="K22" s="335"/>
      <c r="L22" s="130"/>
      <c r="M22" s="1205"/>
      <c r="N22" s="1206"/>
      <c r="O22" s="1206"/>
      <c r="P22" s="1206"/>
      <c r="Q22" s="1206"/>
      <c r="R22" s="1206"/>
      <c r="S22" s="131"/>
      <c r="T22" s="131"/>
      <c r="U22" s="131"/>
      <c r="V22" s="130"/>
      <c r="W22" s="336"/>
      <c r="X22" s="131"/>
      <c r="Y22" s="131"/>
      <c r="Z22" s="131"/>
      <c r="AA22" s="131"/>
      <c r="AB22" s="337"/>
      <c r="AC22" s="337"/>
      <c r="AD22" s="337"/>
      <c r="AE22" s="337"/>
      <c r="AF22" s="337"/>
      <c r="AG22" s="337"/>
      <c r="AH22" s="338"/>
      <c r="AI22" s="338"/>
      <c r="AJ22" s="338"/>
      <c r="AK22" s="338"/>
      <c r="AL22" s="338"/>
      <c r="AM22" s="338"/>
      <c r="AN22" s="338"/>
      <c r="AO22" s="338"/>
      <c r="AP22" s="338"/>
      <c r="AQ22" s="338"/>
      <c r="AR22" s="338"/>
      <c r="AS22" s="338"/>
      <c r="AT22" s="338"/>
      <c r="AU22" s="338"/>
      <c r="AV22" s="338"/>
      <c r="AW22" s="338"/>
      <c r="AX22" s="338"/>
      <c r="AY22" s="338"/>
      <c r="AZ22" s="338"/>
      <c r="BA22" s="338"/>
      <c r="BB22" s="338"/>
      <c r="BC22" s="338"/>
      <c r="BD22" s="338"/>
      <c r="BE22" s="338"/>
      <c r="BF22" s="338"/>
      <c r="BG22" s="338"/>
      <c r="BH22" s="339"/>
      <c r="BI22" s="336"/>
      <c r="BJ22" s="131"/>
      <c r="BK22" s="131"/>
      <c r="BL22" s="131"/>
      <c r="BM22" s="130"/>
    </row>
    <row r="23" spans="1:65" x14ac:dyDescent="0.15">
      <c r="A23" s="1227"/>
      <c r="B23" s="983"/>
      <c r="C23" s="340"/>
      <c r="D23" s="341"/>
      <c r="E23" s="341"/>
      <c r="F23" s="341"/>
      <c r="G23" s="341"/>
      <c r="H23" s="341"/>
      <c r="I23" s="341"/>
      <c r="J23" s="341"/>
      <c r="K23" s="341"/>
      <c r="L23" s="342"/>
      <c r="M23" s="1189"/>
      <c r="N23" s="1190"/>
      <c r="O23" s="1190"/>
      <c r="P23" s="1190"/>
      <c r="Q23" s="1190"/>
      <c r="R23" s="1190"/>
      <c r="S23" s="75"/>
      <c r="T23" s="75"/>
      <c r="U23" s="75"/>
      <c r="V23" s="342"/>
      <c r="W23" s="343"/>
      <c r="X23" s="75"/>
      <c r="Y23" s="75"/>
      <c r="Z23" s="75"/>
      <c r="AA23" s="75"/>
      <c r="AB23" s="344"/>
      <c r="AC23" s="344"/>
      <c r="AD23" s="344"/>
      <c r="AE23" s="344"/>
      <c r="AF23" s="344"/>
      <c r="AG23" s="344"/>
      <c r="AH23" s="345"/>
      <c r="AI23" s="345"/>
      <c r="AJ23" s="345"/>
      <c r="AK23" s="345"/>
      <c r="AL23" s="345"/>
      <c r="AM23" s="345"/>
      <c r="AN23" s="345"/>
      <c r="AO23" s="345"/>
      <c r="AP23" s="345"/>
      <c r="AQ23" s="345"/>
      <c r="AR23" s="345"/>
      <c r="AS23" s="345"/>
      <c r="AT23" s="345"/>
      <c r="AU23" s="345"/>
      <c r="AV23" s="345"/>
      <c r="AW23" s="345"/>
      <c r="AX23" s="345"/>
      <c r="AY23" s="345"/>
      <c r="AZ23" s="345"/>
      <c r="BA23" s="345"/>
      <c r="BB23" s="345"/>
      <c r="BC23" s="345"/>
      <c r="BD23" s="345"/>
      <c r="BE23" s="345"/>
      <c r="BF23" s="345"/>
      <c r="BG23" s="345"/>
      <c r="BH23" s="346"/>
      <c r="BI23" s="343"/>
      <c r="BJ23" s="75"/>
      <c r="BK23" s="75"/>
      <c r="BL23" s="75"/>
      <c r="BM23" s="342"/>
    </row>
    <row r="24" spans="1:65" x14ac:dyDescent="0.15">
      <c r="A24" s="1227"/>
      <c r="B24" s="983"/>
      <c r="C24" s="1185" t="s">
        <v>224</v>
      </c>
      <c r="D24" s="1186"/>
      <c r="E24" s="1186"/>
      <c r="F24" s="1186"/>
      <c r="G24" s="1186"/>
      <c r="H24" s="1186"/>
      <c r="I24" s="1186"/>
      <c r="J24" s="1186"/>
      <c r="K24" s="347"/>
      <c r="L24" s="348"/>
      <c r="M24" s="1187"/>
      <c r="N24" s="1188"/>
      <c r="O24" s="1188"/>
      <c r="P24" s="1188"/>
      <c r="Q24" s="1188"/>
      <c r="R24" s="1188"/>
      <c r="S24" s="347"/>
      <c r="T24" s="347"/>
      <c r="U24" s="347"/>
      <c r="V24" s="348"/>
      <c r="W24" s="349"/>
      <c r="X24" s="347"/>
      <c r="Y24" s="347"/>
      <c r="Z24" s="347"/>
      <c r="AA24" s="347"/>
      <c r="AB24" s="350"/>
      <c r="AC24" s="350"/>
      <c r="AD24" s="350"/>
      <c r="AE24" s="350"/>
      <c r="AF24" s="350"/>
      <c r="AG24" s="350"/>
      <c r="AH24" s="351"/>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51"/>
      <c r="BG24" s="351"/>
      <c r="BH24" s="352"/>
      <c r="BI24" s="343"/>
      <c r="BJ24" s="75"/>
      <c r="BK24" s="75"/>
      <c r="BL24" s="75"/>
      <c r="BM24" s="342"/>
    </row>
    <row r="25" spans="1:65" x14ac:dyDescent="0.15">
      <c r="A25" s="1227"/>
      <c r="B25" s="983"/>
      <c r="C25" s="1185"/>
      <c r="D25" s="1186"/>
      <c r="E25" s="1186"/>
      <c r="F25" s="1186"/>
      <c r="G25" s="1186"/>
      <c r="H25" s="1186"/>
      <c r="I25" s="1186"/>
      <c r="J25" s="1186"/>
      <c r="K25" s="347"/>
      <c r="L25" s="348"/>
      <c r="M25" s="1187"/>
      <c r="N25" s="1188"/>
      <c r="O25" s="1188"/>
      <c r="P25" s="1188"/>
      <c r="Q25" s="1188"/>
      <c r="R25" s="1188"/>
      <c r="S25" s="347"/>
      <c r="T25" s="347"/>
      <c r="U25" s="347"/>
      <c r="V25" s="348"/>
      <c r="W25" s="349"/>
      <c r="X25" s="347"/>
      <c r="Y25" s="347"/>
      <c r="Z25" s="347"/>
      <c r="AA25" s="347"/>
      <c r="AB25" s="350"/>
      <c r="AC25" s="350"/>
      <c r="AD25" s="350"/>
      <c r="AE25" s="350"/>
      <c r="AF25" s="350"/>
      <c r="AG25" s="350"/>
      <c r="AH25" s="351"/>
      <c r="AI25" s="351"/>
      <c r="AJ25" s="351"/>
      <c r="AK25" s="351"/>
      <c r="AL25" s="351"/>
      <c r="AM25" s="351"/>
      <c r="AN25" s="351"/>
      <c r="AO25" s="351"/>
      <c r="AP25" s="351"/>
      <c r="AQ25" s="351"/>
      <c r="AR25" s="351"/>
      <c r="AS25" s="351"/>
      <c r="AT25" s="351"/>
      <c r="AU25" s="351"/>
      <c r="AV25" s="351"/>
      <c r="AW25" s="351"/>
      <c r="AX25" s="351"/>
      <c r="AY25" s="351"/>
      <c r="AZ25" s="351"/>
      <c r="BA25" s="351"/>
      <c r="BB25" s="351"/>
      <c r="BC25" s="351"/>
      <c r="BD25" s="351"/>
      <c r="BE25" s="351"/>
      <c r="BF25" s="351"/>
      <c r="BG25" s="351"/>
      <c r="BH25" s="352"/>
      <c r="BI25" s="343"/>
      <c r="BJ25" s="75"/>
      <c r="BK25" s="75"/>
      <c r="BL25" s="75"/>
      <c r="BM25" s="342"/>
    </row>
    <row r="26" spans="1:65" x14ac:dyDescent="0.15">
      <c r="A26" s="1227"/>
      <c r="B26" s="983"/>
      <c r="C26" s="1185"/>
      <c r="D26" s="1186"/>
      <c r="E26" s="1186"/>
      <c r="F26" s="1186"/>
      <c r="G26" s="1186"/>
      <c r="H26" s="1186"/>
      <c r="I26" s="1186"/>
      <c r="J26" s="1186"/>
      <c r="K26" s="347"/>
      <c r="L26" s="348"/>
      <c r="M26" s="1187"/>
      <c r="N26" s="1188"/>
      <c r="O26" s="1188"/>
      <c r="P26" s="1188"/>
      <c r="Q26" s="1188"/>
      <c r="R26" s="1188"/>
      <c r="S26" s="347"/>
      <c r="T26" s="347"/>
      <c r="U26" s="347"/>
      <c r="V26" s="348"/>
      <c r="W26" s="349"/>
      <c r="X26" s="347"/>
      <c r="Y26" s="347"/>
      <c r="Z26" s="347"/>
      <c r="AA26" s="347"/>
      <c r="AB26" s="350"/>
      <c r="AC26" s="350"/>
      <c r="AD26" s="350"/>
      <c r="AE26" s="350"/>
      <c r="AF26" s="350"/>
      <c r="AG26" s="350"/>
      <c r="AH26" s="351"/>
      <c r="AI26" s="351"/>
      <c r="AJ26" s="351"/>
      <c r="AK26" s="351"/>
      <c r="AL26" s="351"/>
      <c r="AM26" s="351"/>
      <c r="AN26" s="351"/>
      <c r="AO26" s="351"/>
      <c r="AP26" s="351"/>
      <c r="AQ26" s="351"/>
      <c r="AR26" s="351"/>
      <c r="AS26" s="351"/>
      <c r="AT26" s="351"/>
      <c r="AU26" s="351"/>
      <c r="AV26" s="351"/>
      <c r="AW26" s="351"/>
      <c r="AX26" s="351"/>
      <c r="AY26" s="351"/>
      <c r="AZ26" s="351"/>
      <c r="BA26" s="351"/>
      <c r="BB26" s="351"/>
      <c r="BC26" s="351"/>
      <c r="BD26" s="351"/>
      <c r="BE26" s="351"/>
      <c r="BF26" s="351"/>
      <c r="BG26" s="351"/>
      <c r="BH26" s="352"/>
      <c r="BI26" s="343"/>
      <c r="BJ26" s="75"/>
      <c r="BK26" s="75"/>
      <c r="BL26" s="75"/>
      <c r="BM26" s="342"/>
    </row>
    <row r="27" spans="1:65" x14ac:dyDescent="0.15">
      <c r="A27" s="1227"/>
      <c r="B27" s="1184"/>
      <c r="C27" s="1207"/>
      <c r="D27" s="1208"/>
      <c r="E27" s="1208"/>
      <c r="F27" s="1208"/>
      <c r="G27" s="1208"/>
      <c r="H27" s="1208"/>
      <c r="I27" s="1208"/>
      <c r="J27" s="1208"/>
      <c r="K27" s="354"/>
      <c r="L27" s="355"/>
      <c r="M27" s="1209"/>
      <c r="N27" s="1210"/>
      <c r="O27" s="1210"/>
      <c r="P27" s="1210"/>
      <c r="Q27" s="1210"/>
      <c r="R27" s="1210"/>
      <c r="S27" s="354"/>
      <c r="T27" s="354"/>
      <c r="U27" s="354"/>
      <c r="V27" s="355"/>
      <c r="W27" s="356"/>
      <c r="X27" s="354"/>
      <c r="Y27" s="354"/>
      <c r="Z27" s="354"/>
      <c r="AA27" s="354"/>
      <c r="AB27" s="357"/>
      <c r="AC27" s="357"/>
      <c r="AD27" s="357"/>
      <c r="AE27" s="357"/>
      <c r="AF27" s="357"/>
      <c r="AG27" s="357"/>
      <c r="AH27" s="358"/>
      <c r="AI27" s="358"/>
      <c r="AJ27" s="358"/>
      <c r="AK27" s="358"/>
      <c r="AL27" s="358"/>
      <c r="AM27" s="358"/>
      <c r="AN27" s="358"/>
      <c r="AO27" s="358"/>
      <c r="AP27" s="358"/>
      <c r="AQ27" s="358"/>
      <c r="AR27" s="358"/>
      <c r="AS27" s="358"/>
      <c r="AT27" s="358"/>
      <c r="AU27" s="358"/>
      <c r="AV27" s="358"/>
      <c r="AW27" s="358"/>
      <c r="AX27" s="358"/>
      <c r="AY27" s="358"/>
      <c r="AZ27" s="358"/>
      <c r="BA27" s="358"/>
      <c r="BB27" s="358"/>
      <c r="BC27" s="358"/>
      <c r="BD27" s="358"/>
      <c r="BE27" s="358"/>
      <c r="BF27" s="358"/>
      <c r="BG27" s="358"/>
      <c r="BH27" s="359"/>
      <c r="BI27" s="134"/>
      <c r="BJ27" s="128"/>
      <c r="BK27" s="128"/>
      <c r="BL27" s="128"/>
      <c r="BM27" s="127"/>
    </row>
    <row r="28" spans="1:65" x14ac:dyDescent="0.15">
      <c r="A28" s="1228"/>
      <c r="B28" s="1191" t="s">
        <v>13</v>
      </c>
      <c r="C28" s="1192"/>
      <c r="D28" s="1192"/>
      <c r="E28" s="1192"/>
      <c r="F28" s="1192"/>
      <c r="G28" s="1192"/>
      <c r="H28" s="1192"/>
      <c r="I28" s="1192"/>
      <c r="J28" s="1192"/>
      <c r="K28" s="1193"/>
      <c r="L28" s="1194"/>
      <c r="M28" s="1195" t="s">
        <v>333</v>
      </c>
      <c r="N28" s="1196"/>
      <c r="O28" s="1196"/>
      <c r="P28" s="1196"/>
      <c r="Q28" s="1196"/>
      <c r="R28" s="1196"/>
      <c r="S28" s="1196"/>
      <c r="T28" s="1196"/>
      <c r="U28" s="1196"/>
      <c r="V28" s="1196"/>
      <c r="W28" s="1196"/>
      <c r="X28" s="1196"/>
      <c r="Y28" s="1196"/>
      <c r="Z28" s="1196"/>
      <c r="AA28" s="1196"/>
      <c r="AB28" s="1196"/>
      <c r="AC28" s="1196"/>
      <c r="AD28" s="1196"/>
      <c r="AE28" s="1196"/>
      <c r="AF28" s="1196"/>
      <c r="AG28" s="1196"/>
      <c r="AH28" s="1196"/>
      <c r="AI28" s="1196"/>
      <c r="AJ28" s="1196"/>
      <c r="AK28" s="1196"/>
      <c r="AL28" s="1196"/>
      <c r="AM28" s="1196"/>
      <c r="AN28" s="1196"/>
      <c r="AO28" s="1196"/>
      <c r="AP28" s="1196"/>
      <c r="AQ28" s="1196"/>
      <c r="AR28" s="1196"/>
      <c r="AS28" s="1196"/>
      <c r="AT28" s="1196"/>
      <c r="AU28" s="1196"/>
      <c r="AV28" s="1196"/>
      <c r="AW28" s="1196"/>
      <c r="AX28" s="1196"/>
      <c r="AY28" s="1196"/>
      <c r="AZ28" s="1196"/>
      <c r="BA28" s="1196"/>
      <c r="BB28" s="1196"/>
      <c r="BC28" s="1196"/>
      <c r="BD28" s="1196"/>
      <c r="BE28" s="1196"/>
      <c r="BF28" s="1196"/>
      <c r="BG28" s="1196"/>
      <c r="BH28" s="1197"/>
      <c r="BI28" s="1198"/>
      <c r="BJ28" s="1199"/>
      <c r="BK28" s="1199"/>
      <c r="BL28" s="1199"/>
      <c r="BM28" s="1200"/>
    </row>
    <row r="29" spans="1:65" ht="13.5" customHeight="1" x14ac:dyDescent="0.15">
      <c r="A29" s="1171" t="s">
        <v>434</v>
      </c>
      <c r="B29" s="1172" t="s">
        <v>225</v>
      </c>
      <c r="C29" s="1173" t="s">
        <v>16</v>
      </c>
      <c r="D29" s="1174"/>
      <c r="E29" s="1174"/>
      <c r="F29" s="1174"/>
      <c r="G29" s="1174"/>
      <c r="H29" s="1174"/>
      <c r="I29" s="1174"/>
      <c r="J29" s="1174"/>
      <c r="K29" s="1174"/>
      <c r="L29" s="1175"/>
      <c r="M29" s="1168" t="s">
        <v>325</v>
      </c>
      <c r="N29" s="1169"/>
      <c r="O29" s="1169"/>
      <c r="P29" s="1169"/>
      <c r="Q29" s="1169"/>
      <c r="R29" s="1169"/>
      <c r="S29" s="1169"/>
      <c r="T29" s="1169"/>
      <c r="U29" s="1169"/>
      <c r="V29" s="1169"/>
      <c r="W29" s="1169"/>
      <c r="X29" s="1169"/>
      <c r="Y29" s="1169"/>
      <c r="Z29" s="1169"/>
      <c r="AA29" s="1169"/>
      <c r="AB29" s="1169"/>
      <c r="AC29" s="1169"/>
      <c r="AD29" s="1169"/>
      <c r="AE29" s="1169"/>
      <c r="AF29" s="1169"/>
      <c r="AG29" s="1169"/>
      <c r="AH29" s="1169"/>
      <c r="AI29" s="1169"/>
      <c r="AJ29" s="1169"/>
      <c r="AK29" s="1169"/>
      <c r="AL29" s="1169"/>
      <c r="AM29" s="1169"/>
      <c r="AN29" s="1169"/>
      <c r="AO29" s="1169"/>
      <c r="AP29" s="1169"/>
      <c r="AQ29" s="1169"/>
      <c r="AR29" s="1169"/>
      <c r="AS29" s="1169"/>
      <c r="AT29" s="1169"/>
      <c r="AU29" s="1169"/>
      <c r="AV29" s="1169"/>
      <c r="AW29" s="1169"/>
      <c r="AX29" s="1169"/>
      <c r="AY29" s="1169"/>
      <c r="AZ29" s="1169"/>
      <c r="BA29" s="1169"/>
      <c r="BB29" s="1169"/>
      <c r="BC29" s="1169"/>
      <c r="BD29" s="1170"/>
      <c r="BE29" s="1162" t="s">
        <v>24</v>
      </c>
      <c r="BF29" s="1162"/>
      <c r="BG29" s="1163"/>
      <c r="BH29" s="1178" t="s">
        <v>370</v>
      </c>
      <c r="BI29" s="1179"/>
      <c r="BJ29" s="1115" t="s">
        <v>371</v>
      </c>
      <c r="BK29" s="1116"/>
      <c r="BL29" s="1117"/>
      <c r="BM29" s="1124" t="s">
        <v>228</v>
      </c>
    </row>
    <row r="30" spans="1:65" ht="11.25" customHeight="1" x14ac:dyDescent="0.15">
      <c r="A30" s="1171"/>
      <c r="B30" s="1172"/>
      <c r="C30" s="969"/>
      <c r="D30" s="1174"/>
      <c r="E30" s="1174"/>
      <c r="F30" s="1174"/>
      <c r="G30" s="1174"/>
      <c r="H30" s="1174"/>
      <c r="I30" s="1174"/>
      <c r="J30" s="1174"/>
      <c r="K30" s="1174"/>
      <c r="L30" s="1175"/>
      <c r="M30" s="1127" t="s">
        <v>18</v>
      </c>
      <c r="N30" s="1128"/>
      <c r="O30" s="1129"/>
      <c r="P30" s="1127" t="s">
        <v>19</v>
      </c>
      <c r="Q30" s="1128"/>
      <c r="R30" s="1129"/>
      <c r="S30" s="1127" t="s">
        <v>20</v>
      </c>
      <c r="T30" s="1128"/>
      <c r="U30" s="1129"/>
      <c r="V30" s="1127" t="s">
        <v>21</v>
      </c>
      <c r="W30" s="1128"/>
      <c r="X30" s="1129"/>
      <c r="Y30" s="1127" t="s">
        <v>22</v>
      </c>
      <c r="Z30" s="1128"/>
      <c r="AA30" s="1136"/>
      <c r="AB30" s="1140" t="s">
        <v>331</v>
      </c>
      <c r="AC30" s="1140"/>
      <c r="AD30" s="1140"/>
      <c r="AE30" s="526"/>
      <c r="AF30" s="526"/>
      <c r="AG30" s="526"/>
      <c r="AH30" s="526"/>
      <c r="AI30" s="526"/>
      <c r="AJ30" s="526"/>
      <c r="AK30" s="526"/>
      <c r="AL30" s="526"/>
      <c r="AM30" s="526"/>
      <c r="AN30" s="526"/>
      <c r="AO30" s="526"/>
      <c r="AP30" s="526"/>
      <c r="AQ30" s="1144" t="s">
        <v>23</v>
      </c>
      <c r="AR30" s="1140"/>
      <c r="AS30" s="1140"/>
      <c r="AT30" s="526"/>
      <c r="AU30" s="526"/>
      <c r="AV30" s="526"/>
      <c r="AW30" s="526"/>
      <c r="AX30" s="526"/>
      <c r="AY30" s="526"/>
      <c r="AZ30" s="526"/>
      <c r="BA30" s="526"/>
      <c r="BB30" s="526"/>
      <c r="BC30" s="526"/>
      <c r="BD30" s="527"/>
      <c r="BE30" s="1164"/>
      <c r="BF30" s="1164"/>
      <c r="BG30" s="1165"/>
      <c r="BH30" s="1180"/>
      <c r="BI30" s="1181"/>
      <c r="BJ30" s="1118"/>
      <c r="BK30" s="1119"/>
      <c r="BL30" s="1120"/>
      <c r="BM30" s="1125"/>
    </row>
    <row r="31" spans="1:65" ht="11.25" customHeight="1" x14ac:dyDescent="0.15">
      <c r="A31" s="1171"/>
      <c r="B31" s="1172"/>
      <c r="C31" s="969"/>
      <c r="D31" s="1174"/>
      <c r="E31" s="1174"/>
      <c r="F31" s="1174"/>
      <c r="G31" s="1174"/>
      <c r="H31" s="1174"/>
      <c r="I31" s="1174"/>
      <c r="J31" s="1174"/>
      <c r="K31" s="1174"/>
      <c r="L31" s="1175"/>
      <c r="M31" s="1130"/>
      <c r="N31" s="1131"/>
      <c r="O31" s="1132"/>
      <c r="P31" s="1130"/>
      <c r="Q31" s="1131"/>
      <c r="R31" s="1132"/>
      <c r="S31" s="1130"/>
      <c r="T31" s="1131"/>
      <c r="U31" s="1132"/>
      <c r="V31" s="1130"/>
      <c r="W31" s="1131"/>
      <c r="X31" s="1132"/>
      <c r="Y31" s="1130"/>
      <c r="Z31" s="1137"/>
      <c r="AA31" s="1138"/>
      <c r="AB31" s="1141"/>
      <c r="AC31" s="1142"/>
      <c r="AD31" s="1142"/>
      <c r="AE31" s="1152" t="s">
        <v>230</v>
      </c>
      <c r="AF31" s="1153"/>
      <c r="AG31" s="1154"/>
      <c r="AH31" s="1157" t="s">
        <v>432</v>
      </c>
      <c r="AI31" s="1158"/>
      <c r="AJ31" s="1158"/>
      <c r="AK31" s="528"/>
      <c r="AL31" s="528"/>
      <c r="AM31" s="529"/>
      <c r="AN31" s="529"/>
      <c r="AO31" s="529"/>
      <c r="AP31" s="530"/>
      <c r="AQ31" s="1145"/>
      <c r="AR31" s="1142"/>
      <c r="AS31" s="1142"/>
      <c r="AT31" s="1152" t="s">
        <v>230</v>
      </c>
      <c r="AU31" s="1153"/>
      <c r="AV31" s="1154"/>
      <c r="AW31" s="1157" t="s">
        <v>432</v>
      </c>
      <c r="AX31" s="1158"/>
      <c r="AY31" s="1158"/>
      <c r="AZ31" s="528"/>
      <c r="BA31" s="528"/>
      <c r="BB31" s="528"/>
      <c r="BC31" s="528"/>
      <c r="BD31" s="531"/>
      <c r="BE31" s="1164"/>
      <c r="BF31" s="1164"/>
      <c r="BG31" s="1165"/>
      <c r="BH31" s="1180"/>
      <c r="BI31" s="1181"/>
      <c r="BJ31" s="1118"/>
      <c r="BK31" s="1119"/>
      <c r="BL31" s="1120"/>
      <c r="BM31" s="1125"/>
    </row>
    <row r="32" spans="1:65" ht="39.75" customHeight="1" x14ac:dyDescent="0.15">
      <c r="A32" s="1171"/>
      <c r="B32" s="1172"/>
      <c r="C32" s="1176"/>
      <c r="D32" s="1176"/>
      <c r="E32" s="1176"/>
      <c r="F32" s="1176"/>
      <c r="G32" s="1176"/>
      <c r="H32" s="1176"/>
      <c r="I32" s="1176"/>
      <c r="J32" s="1176"/>
      <c r="K32" s="1176"/>
      <c r="L32" s="1177"/>
      <c r="M32" s="1133"/>
      <c r="N32" s="1134"/>
      <c r="O32" s="1135"/>
      <c r="P32" s="1133"/>
      <c r="Q32" s="1134"/>
      <c r="R32" s="1135"/>
      <c r="S32" s="1133"/>
      <c r="T32" s="1134"/>
      <c r="U32" s="1135"/>
      <c r="V32" s="1133"/>
      <c r="W32" s="1134"/>
      <c r="X32" s="1135"/>
      <c r="Y32" s="1133"/>
      <c r="Z32" s="1134"/>
      <c r="AA32" s="1139"/>
      <c r="AB32" s="1143"/>
      <c r="AC32" s="1143"/>
      <c r="AD32" s="1143"/>
      <c r="AE32" s="1155"/>
      <c r="AF32" s="1143"/>
      <c r="AG32" s="1156"/>
      <c r="AH32" s="1159"/>
      <c r="AI32" s="1160"/>
      <c r="AJ32" s="1160"/>
      <c r="AK32" s="1147" t="s">
        <v>368</v>
      </c>
      <c r="AL32" s="1161"/>
      <c r="AM32" s="1148"/>
      <c r="AN32" s="1149" t="s">
        <v>433</v>
      </c>
      <c r="AO32" s="1150"/>
      <c r="AP32" s="1151"/>
      <c r="AQ32" s="1146"/>
      <c r="AR32" s="1143"/>
      <c r="AS32" s="1143"/>
      <c r="AT32" s="1155"/>
      <c r="AU32" s="1143"/>
      <c r="AV32" s="1156"/>
      <c r="AW32" s="1159"/>
      <c r="AX32" s="1160"/>
      <c r="AY32" s="1160"/>
      <c r="AZ32" s="1147" t="s">
        <v>369</v>
      </c>
      <c r="BA32" s="1148"/>
      <c r="BB32" s="1149" t="s">
        <v>433</v>
      </c>
      <c r="BC32" s="1150"/>
      <c r="BD32" s="1151"/>
      <c r="BE32" s="1166"/>
      <c r="BF32" s="1166"/>
      <c r="BG32" s="1167"/>
      <c r="BH32" s="1182"/>
      <c r="BI32" s="1183"/>
      <c r="BJ32" s="1121"/>
      <c r="BK32" s="1122"/>
      <c r="BL32" s="1123"/>
      <c r="BM32" s="1126"/>
    </row>
    <row r="33" spans="1:65" x14ac:dyDescent="0.15">
      <c r="A33" s="1171"/>
      <c r="B33" s="1172"/>
      <c r="C33" s="1056" t="s">
        <v>435</v>
      </c>
      <c r="D33" s="1056"/>
      <c r="E33" s="1056"/>
      <c r="F33" s="1056"/>
      <c r="G33" s="1056"/>
      <c r="H33" s="1056"/>
      <c r="I33" s="1056"/>
      <c r="J33" s="1056"/>
      <c r="K33" s="1056"/>
      <c r="L33" s="1057"/>
      <c r="M33" s="1092">
        <f>SUM(M36:N38)</f>
        <v>0</v>
      </c>
      <c r="N33" s="1093"/>
      <c r="O33" s="361" t="s">
        <v>25</v>
      </c>
      <c r="P33" s="1092">
        <f>SUM(P36:Q38)</f>
        <v>0</v>
      </c>
      <c r="Q33" s="1093"/>
      <c r="R33" s="361" t="s">
        <v>25</v>
      </c>
      <c r="S33" s="1092">
        <f>SUM(S36:T38)</f>
        <v>0</v>
      </c>
      <c r="T33" s="1093"/>
      <c r="U33" s="361" t="s">
        <v>25</v>
      </c>
      <c r="V33" s="1092">
        <f>SUM(V36:W38)</f>
        <v>0</v>
      </c>
      <c r="W33" s="1093"/>
      <c r="X33" s="362" t="s">
        <v>25</v>
      </c>
      <c r="Y33" s="1092">
        <f>SUM(Y36:Z38)</f>
        <v>0</v>
      </c>
      <c r="Z33" s="1093"/>
      <c r="AA33" s="523" t="s">
        <v>237</v>
      </c>
      <c r="AB33" s="1060" t="s">
        <v>27</v>
      </c>
      <c r="AC33" s="1060"/>
      <c r="AD33" s="1066"/>
      <c r="AE33" s="1065" t="s">
        <v>27</v>
      </c>
      <c r="AF33" s="1060"/>
      <c r="AG33" s="1066"/>
      <c r="AH33" s="1065" t="s">
        <v>27</v>
      </c>
      <c r="AI33" s="1060"/>
      <c r="AJ33" s="1066"/>
      <c r="AK33" s="1065" t="s">
        <v>27</v>
      </c>
      <c r="AL33" s="1060"/>
      <c r="AM33" s="1066"/>
      <c r="AN33" s="1065" t="s">
        <v>27</v>
      </c>
      <c r="AO33" s="1060"/>
      <c r="AP33" s="1067"/>
      <c r="AQ33" s="1112"/>
      <c r="AR33" s="1111"/>
      <c r="AS33" s="363" t="s">
        <v>25</v>
      </c>
      <c r="AT33" s="1091"/>
      <c r="AU33" s="1091"/>
      <c r="AV33" s="364" t="s">
        <v>25</v>
      </c>
      <c r="AW33" s="1065" t="s">
        <v>27</v>
      </c>
      <c r="AX33" s="1060"/>
      <c r="AY33" s="1066"/>
      <c r="AZ33" s="1060" t="s">
        <v>27</v>
      </c>
      <c r="BA33" s="1060"/>
      <c r="BB33" s="1065" t="s">
        <v>27</v>
      </c>
      <c r="BC33" s="1060"/>
      <c r="BD33" s="1067"/>
      <c r="BE33" s="1071"/>
      <c r="BF33" s="1071"/>
      <c r="BG33" s="360" t="s">
        <v>237</v>
      </c>
      <c r="BH33" s="365"/>
      <c r="BI33" s="366" t="s">
        <v>237</v>
      </c>
      <c r="BJ33" s="1097" t="s">
        <v>27</v>
      </c>
      <c r="BK33" s="1098"/>
      <c r="BL33" s="1099"/>
      <c r="BM33" s="423"/>
    </row>
    <row r="34" spans="1:65" x14ac:dyDescent="0.15">
      <c r="A34" s="1171"/>
      <c r="B34" s="1172"/>
      <c r="C34" s="1087" t="s">
        <v>326</v>
      </c>
      <c r="D34" s="1088"/>
      <c r="E34" s="1088"/>
      <c r="F34" s="1088"/>
      <c r="G34" s="1088"/>
      <c r="H34" s="1088"/>
      <c r="I34" s="1088"/>
      <c r="J34" s="1088"/>
      <c r="K34" s="1088"/>
      <c r="L34" s="1089"/>
      <c r="M34" s="1090"/>
      <c r="N34" s="1091"/>
      <c r="O34" s="366" t="s">
        <v>25</v>
      </c>
      <c r="P34" s="1090"/>
      <c r="Q34" s="1091"/>
      <c r="R34" s="366" t="s">
        <v>25</v>
      </c>
      <c r="S34" s="1090"/>
      <c r="T34" s="1091"/>
      <c r="U34" s="366" t="s">
        <v>25</v>
      </c>
      <c r="V34" s="1090"/>
      <c r="W34" s="1091"/>
      <c r="X34" s="364" t="s">
        <v>25</v>
      </c>
      <c r="Y34" s="1092">
        <f>M34+P34+S34+V34</f>
        <v>0</v>
      </c>
      <c r="Z34" s="1093"/>
      <c r="AA34" s="523" t="s">
        <v>237</v>
      </c>
      <c r="AB34" s="1060" t="s">
        <v>27</v>
      </c>
      <c r="AC34" s="1060"/>
      <c r="AD34" s="1066"/>
      <c r="AE34" s="1065" t="s">
        <v>238</v>
      </c>
      <c r="AF34" s="1060"/>
      <c r="AG34" s="1066"/>
      <c r="AH34" s="1065" t="s">
        <v>238</v>
      </c>
      <c r="AI34" s="1060"/>
      <c r="AJ34" s="1066"/>
      <c r="AK34" s="1065" t="s">
        <v>238</v>
      </c>
      <c r="AL34" s="1060"/>
      <c r="AM34" s="1066"/>
      <c r="AN34" s="1065" t="s">
        <v>238</v>
      </c>
      <c r="AO34" s="1060"/>
      <c r="AP34" s="1067"/>
      <c r="AQ34" s="1078" t="s">
        <v>27</v>
      </c>
      <c r="AR34" s="1079"/>
      <c r="AS34" s="1080"/>
      <c r="AT34" s="1065" t="s">
        <v>27</v>
      </c>
      <c r="AU34" s="1060"/>
      <c r="AV34" s="1066"/>
      <c r="AW34" s="1065" t="s">
        <v>27</v>
      </c>
      <c r="AX34" s="1060"/>
      <c r="AY34" s="1066"/>
      <c r="AZ34" s="1065" t="s">
        <v>27</v>
      </c>
      <c r="BA34" s="1066"/>
      <c r="BB34" s="1065" t="s">
        <v>27</v>
      </c>
      <c r="BC34" s="1060"/>
      <c r="BD34" s="1067"/>
      <c r="BE34" s="1060" t="s">
        <v>27</v>
      </c>
      <c r="BF34" s="1060"/>
      <c r="BG34" s="1074"/>
      <c r="BH34" s="978" t="s">
        <v>27</v>
      </c>
      <c r="BI34" s="1074"/>
      <c r="BJ34" s="1103"/>
      <c r="BK34" s="1104"/>
      <c r="BL34" s="1107" t="s">
        <v>237</v>
      </c>
      <c r="BM34" s="424"/>
    </row>
    <row r="35" spans="1:65" x14ac:dyDescent="0.15">
      <c r="A35" s="1171"/>
      <c r="B35" s="1172"/>
      <c r="C35" s="1087" t="s">
        <v>327</v>
      </c>
      <c r="D35" s="1088"/>
      <c r="E35" s="1088"/>
      <c r="F35" s="1088"/>
      <c r="G35" s="1088"/>
      <c r="H35" s="1088"/>
      <c r="I35" s="1088"/>
      <c r="J35" s="1088"/>
      <c r="K35" s="1088"/>
      <c r="L35" s="1089"/>
      <c r="M35" s="1090"/>
      <c r="N35" s="1091"/>
      <c r="O35" s="366" t="s">
        <v>25</v>
      </c>
      <c r="P35" s="1090"/>
      <c r="Q35" s="1091"/>
      <c r="R35" s="366" t="s">
        <v>25</v>
      </c>
      <c r="S35" s="1090"/>
      <c r="T35" s="1091"/>
      <c r="U35" s="366" t="s">
        <v>25</v>
      </c>
      <c r="V35" s="1090"/>
      <c r="W35" s="1091"/>
      <c r="X35" s="364" t="s">
        <v>25</v>
      </c>
      <c r="Y35" s="1092">
        <f>M35+P35+S35+V35</f>
        <v>0</v>
      </c>
      <c r="Z35" s="1093"/>
      <c r="AA35" s="523" t="s">
        <v>237</v>
      </c>
      <c r="AB35" s="1060" t="s">
        <v>238</v>
      </c>
      <c r="AC35" s="1060"/>
      <c r="AD35" s="1066"/>
      <c r="AE35" s="1065" t="s">
        <v>238</v>
      </c>
      <c r="AF35" s="1060"/>
      <c r="AG35" s="1066"/>
      <c r="AH35" s="1065" t="s">
        <v>238</v>
      </c>
      <c r="AI35" s="1060"/>
      <c r="AJ35" s="1066"/>
      <c r="AK35" s="1065" t="s">
        <v>238</v>
      </c>
      <c r="AL35" s="1060"/>
      <c r="AM35" s="1066"/>
      <c r="AN35" s="1065" t="s">
        <v>238</v>
      </c>
      <c r="AO35" s="1060"/>
      <c r="AP35" s="1067"/>
      <c r="AQ35" s="1078" t="s">
        <v>27</v>
      </c>
      <c r="AR35" s="1079"/>
      <c r="AS35" s="1080"/>
      <c r="AT35" s="1065" t="s">
        <v>27</v>
      </c>
      <c r="AU35" s="1060"/>
      <c r="AV35" s="1066"/>
      <c r="AW35" s="1065" t="s">
        <v>27</v>
      </c>
      <c r="AX35" s="1060"/>
      <c r="AY35" s="1066"/>
      <c r="AZ35" s="1065" t="s">
        <v>27</v>
      </c>
      <c r="BA35" s="1066"/>
      <c r="BB35" s="1065" t="s">
        <v>27</v>
      </c>
      <c r="BC35" s="1060"/>
      <c r="BD35" s="1067"/>
      <c r="BE35" s="1060" t="s">
        <v>27</v>
      </c>
      <c r="BF35" s="1060"/>
      <c r="BG35" s="1074"/>
      <c r="BH35" s="978" t="s">
        <v>27</v>
      </c>
      <c r="BI35" s="1074"/>
      <c r="BJ35" s="1105"/>
      <c r="BK35" s="1106"/>
      <c r="BL35" s="1108"/>
      <c r="BM35" s="424"/>
    </row>
    <row r="36" spans="1:65" x14ac:dyDescent="0.15">
      <c r="A36" s="1171"/>
      <c r="B36" s="1172"/>
      <c r="C36" s="532" t="s">
        <v>328</v>
      </c>
      <c r="D36" s="533"/>
      <c r="E36" s="533"/>
      <c r="F36" s="533"/>
      <c r="G36" s="533"/>
      <c r="H36" s="533"/>
      <c r="I36" s="533"/>
      <c r="J36" s="533"/>
      <c r="K36" s="533"/>
      <c r="L36" s="534"/>
      <c r="M36" s="1090">
        <f>SUM(M34:N35)</f>
        <v>0</v>
      </c>
      <c r="N36" s="1091"/>
      <c r="O36" s="366" t="s">
        <v>25</v>
      </c>
      <c r="P36" s="1090">
        <f>SUM(P34:Q35)</f>
        <v>0</v>
      </c>
      <c r="Q36" s="1091"/>
      <c r="R36" s="366" t="s">
        <v>25</v>
      </c>
      <c r="S36" s="1090">
        <f>SUM(S34:T35)</f>
        <v>0</v>
      </c>
      <c r="T36" s="1091"/>
      <c r="U36" s="366" t="s">
        <v>25</v>
      </c>
      <c r="V36" s="1090">
        <f>SUM(V34:W35)</f>
        <v>0</v>
      </c>
      <c r="W36" s="1091"/>
      <c r="X36" s="364" t="s">
        <v>25</v>
      </c>
      <c r="Y36" s="1092">
        <f>M36+P36+S36+V36</f>
        <v>0</v>
      </c>
      <c r="Z36" s="1093"/>
      <c r="AA36" s="523" t="s">
        <v>237</v>
      </c>
      <c r="AB36" s="1060" t="s">
        <v>238</v>
      </c>
      <c r="AC36" s="1060"/>
      <c r="AD36" s="1066"/>
      <c r="AE36" s="1065" t="s">
        <v>238</v>
      </c>
      <c r="AF36" s="1060"/>
      <c r="AG36" s="1066"/>
      <c r="AH36" s="1065" t="s">
        <v>238</v>
      </c>
      <c r="AI36" s="1060"/>
      <c r="AJ36" s="1066"/>
      <c r="AK36" s="1065" t="s">
        <v>238</v>
      </c>
      <c r="AL36" s="1060"/>
      <c r="AM36" s="1066"/>
      <c r="AN36" s="1065" t="s">
        <v>238</v>
      </c>
      <c r="AO36" s="1060"/>
      <c r="AP36" s="1067"/>
      <c r="AQ36" s="1078" t="s">
        <v>27</v>
      </c>
      <c r="AR36" s="1079"/>
      <c r="AS36" s="1080"/>
      <c r="AT36" s="1065" t="s">
        <v>27</v>
      </c>
      <c r="AU36" s="1060"/>
      <c r="AV36" s="1066"/>
      <c r="AW36" s="1065" t="s">
        <v>27</v>
      </c>
      <c r="AX36" s="1060"/>
      <c r="AY36" s="1066"/>
      <c r="AZ36" s="1065" t="s">
        <v>27</v>
      </c>
      <c r="BA36" s="1066"/>
      <c r="BB36" s="1065" t="s">
        <v>27</v>
      </c>
      <c r="BC36" s="1060"/>
      <c r="BD36" s="1067"/>
      <c r="BE36" s="1060" t="s">
        <v>27</v>
      </c>
      <c r="BF36" s="1060"/>
      <c r="BG36" s="1074"/>
      <c r="BH36" s="978" t="s">
        <v>27</v>
      </c>
      <c r="BI36" s="1074"/>
      <c r="BJ36" s="1105"/>
      <c r="BK36" s="1106"/>
      <c r="BL36" s="1108"/>
      <c r="BM36" s="424"/>
    </row>
    <row r="37" spans="1:65" x14ac:dyDescent="0.15">
      <c r="A37" s="1171"/>
      <c r="B37" s="1172"/>
      <c r="C37" s="1087" t="s">
        <v>329</v>
      </c>
      <c r="D37" s="1094"/>
      <c r="E37" s="1094"/>
      <c r="F37" s="1094"/>
      <c r="G37" s="1094"/>
      <c r="H37" s="1094"/>
      <c r="I37" s="1094"/>
      <c r="J37" s="1094"/>
      <c r="K37" s="1094"/>
      <c r="L37" s="1095"/>
      <c r="M37" s="1090"/>
      <c r="N37" s="1091"/>
      <c r="O37" s="366" t="s">
        <v>25</v>
      </c>
      <c r="P37" s="1090"/>
      <c r="Q37" s="1091"/>
      <c r="R37" s="366" t="s">
        <v>25</v>
      </c>
      <c r="S37" s="1090"/>
      <c r="T37" s="1091"/>
      <c r="U37" s="366" t="s">
        <v>25</v>
      </c>
      <c r="V37" s="1090"/>
      <c r="W37" s="1091"/>
      <c r="X37" s="364" t="s">
        <v>25</v>
      </c>
      <c r="Y37" s="1092">
        <f t="shared" ref="Y37:Y38" si="0">M37+P37+S37+V37</f>
        <v>0</v>
      </c>
      <c r="Z37" s="1093"/>
      <c r="AA37" s="523" t="s">
        <v>237</v>
      </c>
      <c r="AB37" s="1060" t="s">
        <v>238</v>
      </c>
      <c r="AC37" s="1060"/>
      <c r="AD37" s="1066"/>
      <c r="AE37" s="1065" t="s">
        <v>238</v>
      </c>
      <c r="AF37" s="1060"/>
      <c r="AG37" s="1066"/>
      <c r="AH37" s="1065" t="s">
        <v>238</v>
      </c>
      <c r="AI37" s="1060"/>
      <c r="AJ37" s="1066"/>
      <c r="AK37" s="1065" t="s">
        <v>238</v>
      </c>
      <c r="AL37" s="1060"/>
      <c r="AM37" s="1066"/>
      <c r="AN37" s="1065" t="s">
        <v>238</v>
      </c>
      <c r="AO37" s="1060"/>
      <c r="AP37" s="1067"/>
      <c r="AQ37" s="1078" t="s">
        <v>27</v>
      </c>
      <c r="AR37" s="1079"/>
      <c r="AS37" s="1080"/>
      <c r="AT37" s="1065" t="s">
        <v>27</v>
      </c>
      <c r="AU37" s="1060"/>
      <c r="AV37" s="1066"/>
      <c r="AW37" s="1065" t="s">
        <v>27</v>
      </c>
      <c r="AX37" s="1060"/>
      <c r="AY37" s="1066"/>
      <c r="AZ37" s="1065" t="s">
        <v>27</v>
      </c>
      <c r="BA37" s="1066"/>
      <c r="BB37" s="1065" t="s">
        <v>27</v>
      </c>
      <c r="BC37" s="1060"/>
      <c r="BD37" s="1067"/>
      <c r="BE37" s="1060" t="s">
        <v>27</v>
      </c>
      <c r="BF37" s="1060"/>
      <c r="BG37" s="1074"/>
      <c r="BH37" s="978" t="s">
        <v>27</v>
      </c>
      <c r="BI37" s="1074"/>
      <c r="BJ37" s="1081"/>
      <c r="BK37" s="1082"/>
      <c r="BL37" s="1083"/>
      <c r="BM37" s="424"/>
    </row>
    <row r="38" spans="1:65" x14ac:dyDescent="0.15">
      <c r="A38" s="1171"/>
      <c r="B38" s="1172"/>
      <c r="C38" s="1087" t="s">
        <v>330</v>
      </c>
      <c r="D38" s="1088"/>
      <c r="E38" s="1088"/>
      <c r="F38" s="1088"/>
      <c r="G38" s="1088"/>
      <c r="H38" s="1088"/>
      <c r="I38" s="1088"/>
      <c r="J38" s="1088"/>
      <c r="K38" s="1088"/>
      <c r="L38" s="1089"/>
      <c r="M38" s="1090"/>
      <c r="N38" s="1091"/>
      <c r="O38" s="366" t="s">
        <v>25</v>
      </c>
      <c r="P38" s="1090"/>
      <c r="Q38" s="1091"/>
      <c r="R38" s="366" t="s">
        <v>25</v>
      </c>
      <c r="S38" s="1090"/>
      <c r="T38" s="1091"/>
      <c r="U38" s="366" t="s">
        <v>25</v>
      </c>
      <c r="V38" s="1090"/>
      <c r="W38" s="1091"/>
      <c r="X38" s="364" t="s">
        <v>25</v>
      </c>
      <c r="Y38" s="1092">
        <f t="shared" si="0"/>
        <v>0</v>
      </c>
      <c r="Z38" s="1093"/>
      <c r="AA38" s="523" t="s">
        <v>237</v>
      </c>
      <c r="AB38" s="1060" t="s">
        <v>238</v>
      </c>
      <c r="AC38" s="1060"/>
      <c r="AD38" s="1066"/>
      <c r="AE38" s="1065" t="s">
        <v>238</v>
      </c>
      <c r="AF38" s="1060"/>
      <c r="AG38" s="1066"/>
      <c r="AH38" s="1065" t="s">
        <v>238</v>
      </c>
      <c r="AI38" s="1060"/>
      <c r="AJ38" s="1066"/>
      <c r="AK38" s="1065" t="s">
        <v>238</v>
      </c>
      <c r="AL38" s="1060"/>
      <c r="AM38" s="1066"/>
      <c r="AN38" s="1065" t="s">
        <v>238</v>
      </c>
      <c r="AO38" s="1060"/>
      <c r="AP38" s="1067"/>
      <c r="AQ38" s="1078" t="s">
        <v>27</v>
      </c>
      <c r="AR38" s="1079"/>
      <c r="AS38" s="1080"/>
      <c r="AT38" s="1065" t="s">
        <v>27</v>
      </c>
      <c r="AU38" s="1060"/>
      <c r="AV38" s="1066"/>
      <c r="AW38" s="1065" t="s">
        <v>27</v>
      </c>
      <c r="AX38" s="1060"/>
      <c r="AY38" s="1066"/>
      <c r="AZ38" s="1065" t="s">
        <v>27</v>
      </c>
      <c r="BA38" s="1066"/>
      <c r="BB38" s="1065" t="s">
        <v>27</v>
      </c>
      <c r="BC38" s="1060"/>
      <c r="BD38" s="1067"/>
      <c r="BE38" s="1060" t="s">
        <v>27</v>
      </c>
      <c r="BF38" s="1060"/>
      <c r="BG38" s="1074"/>
      <c r="BH38" s="978" t="s">
        <v>27</v>
      </c>
      <c r="BI38" s="1074"/>
      <c r="BJ38" s="1084"/>
      <c r="BK38" s="1085"/>
      <c r="BL38" s="1086"/>
      <c r="BM38" s="424"/>
    </row>
    <row r="39" spans="1:65" x14ac:dyDescent="0.15">
      <c r="A39" s="1171"/>
      <c r="B39" s="1172"/>
      <c r="C39" s="1113" t="s">
        <v>436</v>
      </c>
      <c r="D39" s="1113"/>
      <c r="E39" s="1113"/>
      <c r="F39" s="1113"/>
      <c r="G39" s="1113"/>
      <c r="H39" s="1113"/>
      <c r="I39" s="1113"/>
      <c r="J39" s="1113"/>
      <c r="K39" s="1113"/>
      <c r="L39" s="1114"/>
      <c r="M39" s="1092">
        <f>SUM(M42:N44)</f>
        <v>0</v>
      </c>
      <c r="N39" s="1093"/>
      <c r="O39" s="361" t="s">
        <v>25</v>
      </c>
      <c r="P39" s="1092">
        <f>SUM(P42:Q44)</f>
        <v>0</v>
      </c>
      <c r="Q39" s="1093"/>
      <c r="R39" s="361" t="s">
        <v>25</v>
      </c>
      <c r="S39" s="1092">
        <f>SUM(S42:T44)</f>
        <v>0</v>
      </c>
      <c r="T39" s="1093"/>
      <c r="U39" s="361" t="s">
        <v>25</v>
      </c>
      <c r="V39" s="1092">
        <f>SUM(V42:W44)</f>
        <v>0</v>
      </c>
      <c r="W39" s="1093"/>
      <c r="X39" s="362" t="s">
        <v>25</v>
      </c>
      <c r="Y39" s="1092">
        <f>SUM(Y42:Z44)</f>
        <v>0</v>
      </c>
      <c r="Z39" s="1093"/>
      <c r="AA39" s="523" t="s">
        <v>237</v>
      </c>
      <c r="AB39" s="1109"/>
      <c r="AC39" s="1109"/>
      <c r="AD39" s="425" t="s">
        <v>25</v>
      </c>
      <c r="AE39" s="1110"/>
      <c r="AF39" s="1109"/>
      <c r="AG39" s="425" t="s">
        <v>25</v>
      </c>
      <c r="AH39" s="1096"/>
      <c r="AI39" s="1091"/>
      <c r="AJ39" s="367" t="s">
        <v>25</v>
      </c>
      <c r="AK39" s="1091"/>
      <c r="AL39" s="1091"/>
      <c r="AM39" s="363" t="s">
        <v>25</v>
      </c>
      <c r="AN39" s="1111"/>
      <c r="AO39" s="1091"/>
      <c r="AP39" s="364" t="s">
        <v>237</v>
      </c>
      <c r="AQ39" s="1112"/>
      <c r="AR39" s="1111"/>
      <c r="AS39" s="363" t="s">
        <v>25</v>
      </c>
      <c r="AT39" s="1091"/>
      <c r="AU39" s="1091"/>
      <c r="AV39" s="364" t="s">
        <v>25</v>
      </c>
      <c r="AW39" s="1096"/>
      <c r="AX39" s="1091"/>
      <c r="AY39" s="363" t="s">
        <v>25</v>
      </c>
      <c r="AZ39" s="514"/>
      <c r="BA39" s="514" t="s">
        <v>237</v>
      </c>
      <c r="BB39" s="1096"/>
      <c r="BC39" s="1091"/>
      <c r="BD39" s="525" t="s">
        <v>237</v>
      </c>
      <c r="BE39" s="1091"/>
      <c r="BF39" s="1091"/>
      <c r="BG39" s="360" t="s">
        <v>237</v>
      </c>
      <c r="BH39" s="365"/>
      <c r="BI39" s="360" t="s">
        <v>237</v>
      </c>
      <c r="BJ39" s="1097" t="s">
        <v>27</v>
      </c>
      <c r="BK39" s="1098"/>
      <c r="BL39" s="1099"/>
      <c r="BM39" s="1100"/>
    </row>
    <row r="40" spans="1:65" x14ac:dyDescent="0.15">
      <c r="A40" s="1171"/>
      <c r="B40" s="1172"/>
      <c r="C40" s="1087" t="s">
        <v>326</v>
      </c>
      <c r="D40" s="1088"/>
      <c r="E40" s="1088"/>
      <c r="F40" s="1088"/>
      <c r="G40" s="1088"/>
      <c r="H40" s="1088"/>
      <c r="I40" s="1088"/>
      <c r="J40" s="1088"/>
      <c r="K40" s="1088"/>
      <c r="L40" s="1089"/>
      <c r="M40" s="1090"/>
      <c r="N40" s="1091"/>
      <c r="O40" s="366" t="s">
        <v>25</v>
      </c>
      <c r="P40" s="1090"/>
      <c r="Q40" s="1091"/>
      <c r="R40" s="366" t="s">
        <v>25</v>
      </c>
      <c r="S40" s="1090"/>
      <c r="T40" s="1091"/>
      <c r="U40" s="366" t="s">
        <v>25</v>
      </c>
      <c r="V40" s="1090"/>
      <c r="W40" s="1091"/>
      <c r="X40" s="364" t="s">
        <v>25</v>
      </c>
      <c r="Y40" s="1092">
        <f>M40+P40+S40+V40</f>
        <v>0</v>
      </c>
      <c r="Z40" s="1093"/>
      <c r="AA40" s="523" t="s">
        <v>237</v>
      </c>
      <c r="AB40" s="1079" t="s">
        <v>27</v>
      </c>
      <c r="AC40" s="1079"/>
      <c r="AD40" s="1080"/>
      <c r="AE40" s="1065" t="s">
        <v>27</v>
      </c>
      <c r="AF40" s="1060"/>
      <c r="AG40" s="1066"/>
      <c r="AH40" s="1065" t="s">
        <v>238</v>
      </c>
      <c r="AI40" s="1060"/>
      <c r="AJ40" s="1066"/>
      <c r="AK40" s="1065" t="s">
        <v>238</v>
      </c>
      <c r="AL40" s="1060"/>
      <c r="AM40" s="1066"/>
      <c r="AN40" s="1065" t="s">
        <v>238</v>
      </c>
      <c r="AO40" s="1060"/>
      <c r="AP40" s="1067"/>
      <c r="AQ40" s="1078" t="s">
        <v>27</v>
      </c>
      <c r="AR40" s="1079"/>
      <c r="AS40" s="1080"/>
      <c r="AT40" s="1065" t="s">
        <v>27</v>
      </c>
      <c r="AU40" s="1060"/>
      <c r="AV40" s="1066"/>
      <c r="AW40" s="1065" t="s">
        <v>27</v>
      </c>
      <c r="AX40" s="1060"/>
      <c r="AY40" s="1066"/>
      <c r="AZ40" s="1065" t="s">
        <v>27</v>
      </c>
      <c r="BA40" s="1066"/>
      <c r="BB40" s="1065" t="s">
        <v>27</v>
      </c>
      <c r="BC40" s="1060"/>
      <c r="BD40" s="1067"/>
      <c r="BE40" s="1060" t="s">
        <v>27</v>
      </c>
      <c r="BF40" s="1060"/>
      <c r="BG40" s="1074"/>
      <c r="BH40" s="978" t="s">
        <v>27</v>
      </c>
      <c r="BI40" s="1074"/>
      <c r="BJ40" s="1103"/>
      <c r="BK40" s="1104"/>
      <c r="BL40" s="1107" t="s">
        <v>237</v>
      </c>
      <c r="BM40" s="1100"/>
    </row>
    <row r="41" spans="1:65" x14ac:dyDescent="0.15">
      <c r="A41" s="1171"/>
      <c r="B41" s="1172"/>
      <c r="C41" s="1087" t="s">
        <v>327</v>
      </c>
      <c r="D41" s="1088"/>
      <c r="E41" s="1088"/>
      <c r="F41" s="1088"/>
      <c r="G41" s="1088"/>
      <c r="H41" s="1088"/>
      <c r="I41" s="1088"/>
      <c r="J41" s="1088"/>
      <c r="K41" s="1088"/>
      <c r="L41" s="1089"/>
      <c r="M41" s="1090"/>
      <c r="N41" s="1091"/>
      <c r="O41" s="366" t="s">
        <v>25</v>
      </c>
      <c r="P41" s="1090"/>
      <c r="Q41" s="1091"/>
      <c r="R41" s="366" t="s">
        <v>25</v>
      </c>
      <c r="S41" s="1090"/>
      <c r="T41" s="1091"/>
      <c r="U41" s="366" t="s">
        <v>25</v>
      </c>
      <c r="V41" s="1090"/>
      <c r="W41" s="1091"/>
      <c r="X41" s="364" t="s">
        <v>25</v>
      </c>
      <c r="Y41" s="1092">
        <f>M41+P41+S41+V41</f>
        <v>0</v>
      </c>
      <c r="Z41" s="1093"/>
      <c r="AA41" s="523" t="s">
        <v>237</v>
      </c>
      <c r="AB41" s="1079" t="s">
        <v>27</v>
      </c>
      <c r="AC41" s="1079"/>
      <c r="AD41" s="1080"/>
      <c r="AE41" s="1065" t="s">
        <v>27</v>
      </c>
      <c r="AF41" s="1060"/>
      <c r="AG41" s="1066"/>
      <c r="AH41" s="1065" t="s">
        <v>238</v>
      </c>
      <c r="AI41" s="1060"/>
      <c r="AJ41" s="1066"/>
      <c r="AK41" s="1065" t="s">
        <v>238</v>
      </c>
      <c r="AL41" s="1060"/>
      <c r="AM41" s="1066"/>
      <c r="AN41" s="1065" t="s">
        <v>238</v>
      </c>
      <c r="AO41" s="1060"/>
      <c r="AP41" s="1067"/>
      <c r="AQ41" s="1078" t="s">
        <v>27</v>
      </c>
      <c r="AR41" s="1079"/>
      <c r="AS41" s="1080"/>
      <c r="AT41" s="1065" t="s">
        <v>27</v>
      </c>
      <c r="AU41" s="1060"/>
      <c r="AV41" s="1066"/>
      <c r="AW41" s="1065" t="s">
        <v>27</v>
      </c>
      <c r="AX41" s="1060"/>
      <c r="AY41" s="1066"/>
      <c r="AZ41" s="1065" t="s">
        <v>27</v>
      </c>
      <c r="BA41" s="1066"/>
      <c r="BB41" s="1065" t="s">
        <v>27</v>
      </c>
      <c r="BC41" s="1060"/>
      <c r="BD41" s="1067"/>
      <c r="BE41" s="1060" t="s">
        <v>27</v>
      </c>
      <c r="BF41" s="1060"/>
      <c r="BG41" s="1074"/>
      <c r="BH41" s="978" t="s">
        <v>27</v>
      </c>
      <c r="BI41" s="1074"/>
      <c r="BJ41" s="1105"/>
      <c r="BK41" s="1106"/>
      <c r="BL41" s="1108"/>
      <c r="BM41" s="1100"/>
    </row>
    <row r="42" spans="1:65" x14ac:dyDescent="0.15">
      <c r="A42" s="1171"/>
      <c r="B42" s="1172"/>
      <c r="C42" s="532" t="s">
        <v>328</v>
      </c>
      <c r="D42" s="533"/>
      <c r="E42" s="533"/>
      <c r="F42" s="533"/>
      <c r="G42" s="533"/>
      <c r="H42" s="533"/>
      <c r="I42" s="533"/>
      <c r="J42" s="533"/>
      <c r="K42" s="533"/>
      <c r="L42" s="534"/>
      <c r="M42" s="1090">
        <f>SUM(M40:N41)</f>
        <v>0</v>
      </c>
      <c r="N42" s="1091"/>
      <c r="O42" s="366" t="s">
        <v>25</v>
      </c>
      <c r="P42" s="1090">
        <f>SUM(P40:Q41)</f>
        <v>0</v>
      </c>
      <c r="Q42" s="1091"/>
      <c r="R42" s="366" t="s">
        <v>25</v>
      </c>
      <c r="S42" s="1090">
        <f>SUM(S40:T41)</f>
        <v>0</v>
      </c>
      <c r="T42" s="1091"/>
      <c r="U42" s="366" t="s">
        <v>25</v>
      </c>
      <c r="V42" s="1090">
        <f>SUM(V40:W41)</f>
        <v>0</v>
      </c>
      <c r="W42" s="1091"/>
      <c r="X42" s="364" t="s">
        <v>25</v>
      </c>
      <c r="Y42" s="1092">
        <f>M42+P42+S42+V42</f>
        <v>0</v>
      </c>
      <c r="Z42" s="1093"/>
      <c r="AA42" s="523" t="s">
        <v>237</v>
      </c>
      <c r="AB42" s="1060" t="s">
        <v>238</v>
      </c>
      <c r="AC42" s="1060"/>
      <c r="AD42" s="1066"/>
      <c r="AE42" s="1065" t="s">
        <v>238</v>
      </c>
      <c r="AF42" s="1060"/>
      <c r="AG42" s="1066"/>
      <c r="AH42" s="1065" t="s">
        <v>238</v>
      </c>
      <c r="AI42" s="1060"/>
      <c r="AJ42" s="1066"/>
      <c r="AK42" s="1065" t="s">
        <v>238</v>
      </c>
      <c r="AL42" s="1060"/>
      <c r="AM42" s="1066"/>
      <c r="AN42" s="1065" t="s">
        <v>238</v>
      </c>
      <c r="AO42" s="1060"/>
      <c r="AP42" s="1067"/>
      <c r="AQ42" s="1078" t="s">
        <v>27</v>
      </c>
      <c r="AR42" s="1079"/>
      <c r="AS42" s="1080"/>
      <c r="AT42" s="1065" t="s">
        <v>27</v>
      </c>
      <c r="AU42" s="1060"/>
      <c r="AV42" s="1066"/>
      <c r="AW42" s="1065" t="s">
        <v>27</v>
      </c>
      <c r="AX42" s="1060"/>
      <c r="AY42" s="1066"/>
      <c r="AZ42" s="1065" t="s">
        <v>27</v>
      </c>
      <c r="BA42" s="1066"/>
      <c r="BB42" s="1065" t="s">
        <v>27</v>
      </c>
      <c r="BC42" s="1060"/>
      <c r="BD42" s="1067"/>
      <c r="BE42" s="1060" t="s">
        <v>27</v>
      </c>
      <c r="BF42" s="1060"/>
      <c r="BG42" s="1074"/>
      <c r="BH42" s="978" t="s">
        <v>27</v>
      </c>
      <c r="BI42" s="1074"/>
      <c r="BJ42" s="1105"/>
      <c r="BK42" s="1106"/>
      <c r="BL42" s="1108"/>
      <c r="BM42" s="1100"/>
    </row>
    <row r="43" spans="1:65" x14ac:dyDescent="0.15">
      <c r="A43" s="1171"/>
      <c r="B43" s="1172"/>
      <c r="C43" s="1087" t="s">
        <v>329</v>
      </c>
      <c r="D43" s="1094"/>
      <c r="E43" s="1094"/>
      <c r="F43" s="1094"/>
      <c r="G43" s="1094"/>
      <c r="H43" s="1094"/>
      <c r="I43" s="1094"/>
      <c r="J43" s="1094"/>
      <c r="K43" s="1094"/>
      <c r="L43" s="1095"/>
      <c r="M43" s="1090"/>
      <c r="N43" s="1091"/>
      <c r="O43" s="366" t="s">
        <v>25</v>
      </c>
      <c r="P43" s="1090"/>
      <c r="Q43" s="1091"/>
      <c r="R43" s="366" t="s">
        <v>25</v>
      </c>
      <c r="S43" s="1090"/>
      <c r="T43" s="1091"/>
      <c r="U43" s="366" t="s">
        <v>25</v>
      </c>
      <c r="V43" s="1090"/>
      <c r="W43" s="1091"/>
      <c r="X43" s="364" t="s">
        <v>25</v>
      </c>
      <c r="Y43" s="1092">
        <f t="shared" ref="Y43:Y44" si="1">M43+P43+S43+V43</f>
        <v>0</v>
      </c>
      <c r="Z43" s="1093"/>
      <c r="AA43" s="523" t="s">
        <v>237</v>
      </c>
      <c r="AB43" s="1079" t="s">
        <v>27</v>
      </c>
      <c r="AC43" s="1079"/>
      <c r="AD43" s="1080"/>
      <c r="AE43" s="1065" t="s">
        <v>27</v>
      </c>
      <c r="AF43" s="1060"/>
      <c r="AG43" s="1066"/>
      <c r="AH43" s="1065" t="s">
        <v>238</v>
      </c>
      <c r="AI43" s="1060"/>
      <c r="AJ43" s="1066"/>
      <c r="AK43" s="1065" t="s">
        <v>238</v>
      </c>
      <c r="AL43" s="1060"/>
      <c r="AM43" s="1066"/>
      <c r="AN43" s="1065" t="s">
        <v>238</v>
      </c>
      <c r="AO43" s="1060"/>
      <c r="AP43" s="1067"/>
      <c r="AQ43" s="1078" t="s">
        <v>27</v>
      </c>
      <c r="AR43" s="1079"/>
      <c r="AS43" s="1080"/>
      <c r="AT43" s="1065" t="s">
        <v>27</v>
      </c>
      <c r="AU43" s="1060"/>
      <c r="AV43" s="1066"/>
      <c r="AW43" s="1065" t="s">
        <v>27</v>
      </c>
      <c r="AX43" s="1060"/>
      <c r="AY43" s="1066"/>
      <c r="AZ43" s="1065" t="s">
        <v>27</v>
      </c>
      <c r="BA43" s="1066"/>
      <c r="BB43" s="1065" t="s">
        <v>27</v>
      </c>
      <c r="BC43" s="1060"/>
      <c r="BD43" s="1067"/>
      <c r="BE43" s="1060" t="s">
        <v>27</v>
      </c>
      <c r="BF43" s="1060"/>
      <c r="BG43" s="1074"/>
      <c r="BH43" s="978" t="s">
        <v>27</v>
      </c>
      <c r="BI43" s="1074"/>
      <c r="BJ43" s="1081"/>
      <c r="BK43" s="1082"/>
      <c r="BL43" s="1083"/>
      <c r="BM43" s="1100"/>
    </row>
    <row r="44" spans="1:65" x14ac:dyDescent="0.15">
      <c r="A44" s="1171"/>
      <c r="B44" s="1172"/>
      <c r="C44" s="1087" t="s">
        <v>330</v>
      </c>
      <c r="D44" s="1088"/>
      <c r="E44" s="1088"/>
      <c r="F44" s="1088"/>
      <c r="G44" s="1088"/>
      <c r="H44" s="1088"/>
      <c r="I44" s="1088"/>
      <c r="J44" s="1088"/>
      <c r="K44" s="1088"/>
      <c r="L44" s="1089"/>
      <c r="M44" s="1090"/>
      <c r="N44" s="1091"/>
      <c r="O44" s="366" t="s">
        <v>25</v>
      </c>
      <c r="P44" s="1090"/>
      <c r="Q44" s="1091"/>
      <c r="R44" s="366" t="s">
        <v>25</v>
      </c>
      <c r="S44" s="1090"/>
      <c r="T44" s="1091"/>
      <c r="U44" s="366" t="s">
        <v>25</v>
      </c>
      <c r="V44" s="1090"/>
      <c r="W44" s="1091"/>
      <c r="X44" s="364" t="s">
        <v>25</v>
      </c>
      <c r="Y44" s="1092">
        <f t="shared" si="1"/>
        <v>0</v>
      </c>
      <c r="Z44" s="1093"/>
      <c r="AA44" s="524" t="s">
        <v>237</v>
      </c>
      <c r="AB44" s="1079" t="s">
        <v>27</v>
      </c>
      <c r="AC44" s="1079"/>
      <c r="AD44" s="1080"/>
      <c r="AE44" s="1065" t="s">
        <v>27</v>
      </c>
      <c r="AF44" s="1060"/>
      <c r="AG44" s="1066"/>
      <c r="AH44" s="1065" t="s">
        <v>238</v>
      </c>
      <c r="AI44" s="1060"/>
      <c r="AJ44" s="1066"/>
      <c r="AK44" s="1065" t="s">
        <v>238</v>
      </c>
      <c r="AL44" s="1060"/>
      <c r="AM44" s="1066"/>
      <c r="AN44" s="1065" t="s">
        <v>238</v>
      </c>
      <c r="AO44" s="1060"/>
      <c r="AP44" s="1067"/>
      <c r="AQ44" s="1078" t="s">
        <v>27</v>
      </c>
      <c r="AR44" s="1079"/>
      <c r="AS44" s="1080"/>
      <c r="AT44" s="1065" t="s">
        <v>27</v>
      </c>
      <c r="AU44" s="1060"/>
      <c r="AV44" s="1066"/>
      <c r="AW44" s="1065" t="s">
        <v>27</v>
      </c>
      <c r="AX44" s="1060"/>
      <c r="AY44" s="1066"/>
      <c r="AZ44" s="1065" t="s">
        <v>27</v>
      </c>
      <c r="BA44" s="1066"/>
      <c r="BB44" s="1065" t="s">
        <v>27</v>
      </c>
      <c r="BC44" s="1060"/>
      <c r="BD44" s="1067"/>
      <c r="BE44" s="1060" t="s">
        <v>27</v>
      </c>
      <c r="BF44" s="1060"/>
      <c r="BG44" s="1074"/>
      <c r="BH44" s="978" t="s">
        <v>27</v>
      </c>
      <c r="BI44" s="1074"/>
      <c r="BJ44" s="1084"/>
      <c r="BK44" s="1085"/>
      <c r="BL44" s="1086"/>
      <c r="BM44" s="1100"/>
    </row>
    <row r="45" spans="1:65" x14ac:dyDescent="0.15">
      <c r="A45" s="1171"/>
      <c r="B45" s="1172"/>
      <c r="C45" s="1075" t="s">
        <v>437</v>
      </c>
      <c r="D45" s="1075"/>
      <c r="E45" s="1075"/>
      <c r="F45" s="1075"/>
      <c r="G45" s="1075"/>
      <c r="H45" s="1075"/>
      <c r="I45" s="1075"/>
      <c r="J45" s="1075"/>
      <c r="K45" s="1075"/>
      <c r="L45" s="1076"/>
      <c r="M45" s="1002" t="s">
        <v>27</v>
      </c>
      <c r="N45" s="1072"/>
      <c r="O45" s="1073"/>
      <c r="P45" s="1002" t="s">
        <v>27</v>
      </c>
      <c r="Q45" s="1072"/>
      <c r="R45" s="1073"/>
      <c r="S45" s="1002" t="s">
        <v>27</v>
      </c>
      <c r="T45" s="1072"/>
      <c r="U45" s="1073"/>
      <c r="V45" s="1002" t="s">
        <v>27</v>
      </c>
      <c r="W45" s="1072"/>
      <c r="X45" s="1072"/>
      <c r="Y45" s="1002" t="s">
        <v>27</v>
      </c>
      <c r="Z45" s="1072"/>
      <c r="AA45" s="1077"/>
      <c r="AB45" s="1060" t="s">
        <v>27</v>
      </c>
      <c r="AC45" s="1058"/>
      <c r="AD45" s="1058"/>
      <c r="AE45" s="1065" t="s">
        <v>27</v>
      </c>
      <c r="AF45" s="1058"/>
      <c r="AG45" s="1068"/>
      <c r="AH45" s="1060" t="s">
        <v>27</v>
      </c>
      <c r="AI45" s="1058"/>
      <c r="AJ45" s="1058"/>
      <c r="AK45" s="1065" t="s">
        <v>27</v>
      </c>
      <c r="AL45" s="1058"/>
      <c r="AM45" s="1068"/>
      <c r="AN45" s="1060" t="s">
        <v>27</v>
      </c>
      <c r="AO45" s="1058"/>
      <c r="AP45" s="1069"/>
      <c r="AQ45" s="1070"/>
      <c r="AR45" s="1071"/>
      <c r="AS45" s="426" t="s">
        <v>25</v>
      </c>
      <c r="AT45" s="1063"/>
      <c r="AU45" s="1064"/>
      <c r="AV45" s="427" t="s">
        <v>25</v>
      </c>
      <c r="AW45" s="1065" t="s">
        <v>27</v>
      </c>
      <c r="AX45" s="1060"/>
      <c r="AY45" s="1066"/>
      <c r="AZ45" s="1060" t="s">
        <v>27</v>
      </c>
      <c r="BA45" s="1060"/>
      <c r="BB45" s="1065" t="s">
        <v>27</v>
      </c>
      <c r="BC45" s="1060"/>
      <c r="BD45" s="1067"/>
      <c r="BE45" s="1060" t="s">
        <v>27</v>
      </c>
      <c r="BF45" s="1058"/>
      <c r="BG45" s="1059"/>
      <c r="BH45" s="978" t="s">
        <v>27</v>
      </c>
      <c r="BI45" s="1059"/>
      <c r="BJ45" s="978" t="s">
        <v>27</v>
      </c>
      <c r="BK45" s="1058"/>
      <c r="BL45" s="1059"/>
      <c r="BM45" s="1101"/>
    </row>
    <row r="46" spans="1:65" x14ac:dyDescent="0.15">
      <c r="A46" s="1171"/>
      <c r="B46" s="1172"/>
      <c r="C46" s="1060" t="s">
        <v>22</v>
      </c>
      <c r="D46" s="1011"/>
      <c r="E46" s="1011"/>
      <c r="F46" s="1011"/>
      <c r="G46" s="1011"/>
      <c r="H46" s="1011"/>
      <c r="I46" s="1011"/>
      <c r="J46" s="1011"/>
      <c r="K46" s="1011"/>
      <c r="L46" s="1012"/>
      <c r="M46" s="991">
        <f>SUM(M33,M39)</f>
        <v>0</v>
      </c>
      <c r="N46" s="940"/>
      <c r="O46" s="506" t="s">
        <v>25</v>
      </c>
      <c r="P46" s="991">
        <f>SUM(P33,P39)</f>
        <v>0</v>
      </c>
      <c r="Q46" s="940"/>
      <c r="R46" s="507" t="s">
        <v>240</v>
      </c>
      <c r="S46" s="991">
        <f>SUM(S33,S39)</f>
        <v>0</v>
      </c>
      <c r="T46" s="940"/>
      <c r="U46" s="507" t="s">
        <v>240</v>
      </c>
      <c r="V46" s="991">
        <f>SUM(V33,V39)</f>
        <v>0</v>
      </c>
      <c r="W46" s="940"/>
      <c r="X46" s="506" t="s">
        <v>240</v>
      </c>
      <c r="Y46" s="991">
        <f>SUM(Y33,Y39)</f>
        <v>0</v>
      </c>
      <c r="Z46" s="940"/>
      <c r="AA46" s="522" t="s">
        <v>240</v>
      </c>
      <c r="AB46" s="940">
        <f>SUM(AB39)</f>
        <v>0</v>
      </c>
      <c r="AC46" s="940"/>
      <c r="AD46" s="506" t="s">
        <v>240</v>
      </c>
      <c r="AE46" s="1061">
        <f>SUM(AE39)</f>
        <v>0</v>
      </c>
      <c r="AF46" s="1047"/>
      <c r="AG46" s="513" t="s">
        <v>240</v>
      </c>
      <c r="AH46" s="1062">
        <f>SUM(AH39)</f>
        <v>0</v>
      </c>
      <c r="AI46" s="1044"/>
      <c r="AJ46" s="506" t="s">
        <v>240</v>
      </c>
      <c r="AK46" s="1044">
        <f>SUM(AK39)</f>
        <v>0</v>
      </c>
      <c r="AL46" s="940"/>
      <c r="AM46" s="513" t="s">
        <v>240</v>
      </c>
      <c r="AN46" s="1045">
        <f>SUM(AN39)</f>
        <v>0</v>
      </c>
      <c r="AO46" s="925"/>
      <c r="AP46" s="506" t="s">
        <v>240</v>
      </c>
      <c r="AQ46" s="1046">
        <f>SUM(AQ33,AQ39,AQ45)</f>
        <v>0</v>
      </c>
      <c r="AR46" s="940"/>
      <c r="AS46" s="513" t="s">
        <v>240</v>
      </c>
      <c r="AT46" s="1047">
        <f>SUM(AT33,AT39,AT45)</f>
        <v>0</v>
      </c>
      <c r="AU46" s="927"/>
      <c r="AV46" s="513" t="s">
        <v>240</v>
      </c>
      <c r="AW46" s="940">
        <f>SUM(AW39)</f>
        <v>0</v>
      </c>
      <c r="AX46" s="940"/>
      <c r="AY46" s="513" t="s">
        <v>240</v>
      </c>
      <c r="AZ46" s="506">
        <f>SUM(AZ39)</f>
        <v>0</v>
      </c>
      <c r="BA46" s="506" t="s">
        <v>237</v>
      </c>
      <c r="BB46" s="1044">
        <f>SUM(BB39)</f>
        <v>0</v>
      </c>
      <c r="BC46" s="940"/>
      <c r="BD46" s="522" t="s">
        <v>237</v>
      </c>
      <c r="BE46" s="980">
        <f>SUM(BE33,BE39)</f>
        <v>0</v>
      </c>
      <c r="BF46" s="995"/>
      <c r="BG46" s="507" t="s">
        <v>237</v>
      </c>
      <c r="BH46" s="511">
        <f>SUM(BH33,BH39)</f>
        <v>0</v>
      </c>
      <c r="BI46" s="507" t="s">
        <v>25</v>
      </c>
      <c r="BJ46" s="1002" t="s">
        <v>27</v>
      </c>
      <c r="BK46" s="1072"/>
      <c r="BL46" s="1073"/>
      <c r="BM46" s="1102"/>
    </row>
    <row r="47" spans="1:65" x14ac:dyDescent="0.15">
      <c r="A47" s="1171"/>
      <c r="B47" s="982" t="s">
        <v>28</v>
      </c>
      <c r="C47" s="1015" t="s">
        <v>113</v>
      </c>
      <c r="D47" s="1016"/>
      <c r="E47" s="1016"/>
      <c r="F47" s="1016"/>
      <c r="G47" s="1016"/>
      <c r="H47" s="1016"/>
      <c r="I47" s="1016"/>
      <c r="J47" s="1016"/>
      <c r="K47" s="1016"/>
      <c r="L47" s="1017"/>
      <c r="M47" s="1021" t="s">
        <v>325</v>
      </c>
      <c r="N47" s="1022"/>
      <c r="O47" s="1022"/>
      <c r="P47" s="1022"/>
      <c r="Q47" s="1022"/>
      <c r="R47" s="1022"/>
      <c r="S47" s="1022"/>
      <c r="T47" s="1022"/>
      <c r="U47" s="1022"/>
      <c r="V47" s="1022"/>
      <c r="W47" s="1022"/>
      <c r="X47" s="1022"/>
      <c r="Y47" s="1022"/>
      <c r="Z47" s="1022"/>
      <c r="AA47" s="1022"/>
      <c r="AB47" s="1022"/>
      <c r="AC47" s="1022"/>
      <c r="AD47" s="1022"/>
      <c r="AE47" s="1022"/>
      <c r="AF47" s="1022"/>
      <c r="AG47" s="1022"/>
      <c r="AH47" s="1022"/>
      <c r="AI47" s="1022"/>
      <c r="AJ47" s="1022"/>
      <c r="AK47" s="1022"/>
      <c r="AL47" s="1022"/>
      <c r="AM47" s="1022"/>
      <c r="AN47" s="1022"/>
      <c r="AO47" s="1022"/>
      <c r="AP47" s="1022"/>
      <c r="AQ47" s="1022"/>
      <c r="AR47" s="1023"/>
      <c r="AS47" s="1024" t="s">
        <v>334</v>
      </c>
      <c r="AT47" s="1025"/>
      <c r="AU47" s="1025"/>
      <c r="AV47" s="1025"/>
      <c r="AW47" s="1025"/>
      <c r="AX47" s="1025"/>
      <c r="AY47" s="1026"/>
      <c r="AZ47" s="1029" t="s">
        <v>242</v>
      </c>
      <c r="BA47" s="1030"/>
      <c r="BB47" s="1030"/>
      <c r="BC47" s="1030"/>
      <c r="BD47" s="1030"/>
      <c r="BE47" s="1030"/>
      <c r="BF47" s="1030"/>
      <c r="BG47" s="1030"/>
      <c r="BH47" s="1030"/>
      <c r="BI47" s="1030"/>
      <c r="BJ47" s="1030"/>
      <c r="BK47" s="1030"/>
      <c r="BL47" s="1030"/>
      <c r="BM47" s="1031"/>
    </row>
    <row r="48" spans="1:65" x14ac:dyDescent="0.15">
      <c r="A48" s="1171"/>
      <c r="B48" s="1013"/>
      <c r="C48" s="1015"/>
      <c r="D48" s="1016"/>
      <c r="E48" s="1016"/>
      <c r="F48" s="1016"/>
      <c r="G48" s="1016"/>
      <c r="H48" s="1016"/>
      <c r="I48" s="1016"/>
      <c r="J48" s="1016"/>
      <c r="K48" s="1016"/>
      <c r="L48" s="1017"/>
      <c r="M48" s="1038" t="s">
        <v>18</v>
      </c>
      <c r="N48" s="1039"/>
      <c r="O48" s="1039"/>
      <c r="P48" s="1039"/>
      <c r="Q48" s="1040"/>
      <c r="R48" s="1038" t="s">
        <v>19</v>
      </c>
      <c r="S48" s="1039"/>
      <c r="T48" s="1039"/>
      <c r="U48" s="1039"/>
      <c r="V48" s="1040"/>
      <c r="W48" s="1038" t="s">
        <v>20</v>
      </c>
      <c r="X48" s="1039"/>
      <c r="Y48" s="1039"/>
      <c r="Z48" s="1039"/>
      <c r="AA48" s="1040"/>
      <c r="AB48" s="1038" t="s">
        <v>21</v>
      </c>
      <c r="AC48" s="1039"/>
      <c r="AD48" s="1039"/>
      <c r="AE48" s="1039"/>
      <c r="AF48" s="1039"/>
      <c r="AG48" s="1048" t="s">
        <v>22</v>
      </c>
      <c r="AH48" s="1039"/>
      <c r="AI48" s="1039"/>
      <c r="AJ48" s="1039"/>
      <c r="AK48" s="1049"/>
      <c r="AL48" s="1051" t="s">
        <v>24</v>
      </c>
      <c r="AM48" s="1052"/>
      <c r="AN48" s="1052"/>
      <c r="AO48" s="1052"/>
      <c r="AP48" s="1052"/>
      <c r="AQ48" s="1052"/>
      <c r="AR48" s="1053"/>
      <c r="AS48" s="1025"/>
      <c r="AT48" s="1025"/>
      <c r="AU48" s="1025"/>
      <c r="AV48" s="1025"/>
      <c r="AW48" s="1025"/>
      <c r="AX48" s="1025"/>
      <c r="AY48" s="1026"/>
      <c r="AZ48" s="1032"/>
      <c r="BA48" s="1033"/>
      <c r="BB48" s="1033"/>
      <c r="BC48" s="1033"/>
      <c r="BD48" s="1033"/>
      <c r="BE48" s="1033"/>
      <c r="BF48" s="1033"/>
      <c r="BG48" s="1033"/>
      <c r="BH48" s="1033"/>
      <c r="BI48" s="1033"/>
      <c r="BJ48" s="1033"/>
      <c r="BK48" s="1033"/>
      <c r="BL48" s="1033"/>
      <c r="BM48" s="1034"/>
    </row>
    <row r="49" spans="1:65" x14ac:dyDescent="0.15">
      <c r="A49" s="1171"/>
      <c r="B49" s="1013"/>
      <c r="C49" s="1018"/>
      <c r="D49" s="1019"/>
      <c r="E49" s="1019"/>
      <c r="F49" s="1019"/>
      <c r="G49" s="1019"/>
      <c r="H49" s="1019"/>
      <c r="I49" s="1019"/>
      <c r="J49" s="1019"/>
      <c r="K49" s="1019"/>
      <c r="L49" s="1020"/>
      <c r="M49" s="1041"/>
      <c r="N49" s="1042"/>
      <c r="O49" s="1042"/>
      <c r="P49" s="1042"/>
      <c r="Q49" s="1043"/>
      <c r="R49" s="1041"/>
      <c r="S49" s="1042"/>
      <c r="T49" s="1042"/>
      <c r="U49" s="1042"/>
      <c r="V49" s="1043"/>
      <c r="W49" s="1041"/>
      <c r="X49" s="1042"/>
      <c r="Y49" s="1042"/>
      <c r="Z49" s="1042"/>
      <c r="AA49" s="1043"/>
      <c r="AB49" s="1041"/>
      <c r="AC49" s="1042"/>
      <c r="AD49" s="1042"/>
      <c r="AE49" s="1042"/>
      <c r="AF49" s="1042"/>
      <c r="AG49" s="1041"/>
      <c r="AH49" s="1042"/>
      <c r="AI49" s="1042"/>
      <c r="AJ49" s="1042"/>
      <c r="AK49" s="1050"/>
      <c r="AL49" s="1054"/>
      <c r="AM49" s="1022"/>
      <c r="AN49" s="1022"/>
      <c r="AO49" s="1022"/>
      <c r="AP49" s="1022"/>
      <c r="AQ49" s="1022"/>
      <c r="AR49" s="1023"/>
      <c r="AS49" s="1027"/>
      <c r="AT49" s="1027"/>
      <c r="AU49" s="1027"/>
      <c r="AV49" s="1027"/>
      <c r="AW49" s="1027"/>
      <c r="AX49" s="1027"/>
      <c r="AY49" s="1028"/>
      <c r="AZ49" s="1035"/>
      <c r="BA49" s="1036"/>
      <c r="BB49" s="1036"/>
      <c r="BC49" s="1036"/>
      <c r="BD49" s="1036"/>
      <c r="BE49" s="1036"/>
      <c r="BF49" s="1036"/>
      <c r="BG49" s="1036"/>
      <c r="BH49" s="1036"/>
      <c r="BI49" s="1036"/>
      <c r="BJ49" s="1036"/>
      <c r="BK49" s="1036"/>
      <c r="BL49" s="1036"/>
      <c r="BM49" s="1037"/>
    </row>
    <row r="50" spans="1:65" x14ac:dyDescent="0.15">
      <c r="A50" s="1171"/>
      <c r="B50" s="1013"/>
      <c r="C50" s="1055" t="s">
        <v>29</v>
      </c>
      <c r="D50" s="1056"/>
      <c r="E50" s="1056"/>
      <c r="F50" s="1056"/>
      <c r="G50" s="1056"/>
      <c r="H50" s="1056"/>
      <c r="I50" s="1056"/>
      <c r="J50" s="1056"/>
      <c r="K50" s="1056"/>
      <c r="L50" s="1057"/>
      <c r="M50" s="923"/>
      <c r="N50" s="924"/>
      <c r="O50" s="924"/>
      <c r="P50" s="924"/>
      <c r="Q50" s="508" t="s">
        <v>237</v>
      </c>
      <c r="R50" s="923"/>
      <c r="S50" s="924"/>
      <c r="T50" s="924"/>
      <c r="U50" s="924"/>
      <c r="V50" s="508" t="s">
        <v>237</v>
      </c>
      <c r="W50" s="923"/>
      <c r="X50" s="924"/>
      <c r="Y50" s="924"/>
      <c r="Z50" s="924"/>
      <c r="AA50" s="508" t="s">
        <v>237</v>
      </c>
      <c r="AB50" s="923"/>
      <c r="AC50" s="924"/>
      <c r="AD50" s="924"/>
      <c r="AE50" s="924"/>
      <c r="AF50" s="505" t="s">
        <v>237</v>
      </c>
      <c r="AG50" s="923"/>
      <c r="AH50" s="924"/>
      <c r="AI50" s="924"/>
      <c r="AJ50" s="924"/>
      <c r="AK50" s="428" t="s">
        <v>237</v>
      </c>
      <c r="AL50" s="990"/>
      <c r="AM50" s="924"/>
      <c r="AN50" s="924"/>
      <c r="AO50" s="924"/>
      <c r="AP50" s="924"/>
      <c r="AQ50" s="924"/>
      <c r="AR50" s="508" t="s">
        <v>237</v>
      </c>
      <c r="AS50" s="923"/>
      <c r="AT50" s="924"/>
      <c r="AU50" s="924"/>
      <c r="AV50" s="924"/>
      <c r="AW50" s="924"/>
      <c r="AX50" s="924"/>
      <c r="AY50" s="508" t="s">
        <v>237</v>
      </c>
      <c r="AZ50" s="429"/>
      <c r="BA50" s="430"/>
      <c r="BB50" s="430"/>
      <c r="BC50" s="430"/>
      <c r="BD50" s="430"/>
      <c r="BE50" s="430"/>
      <c r="BF50" s="430"/>
      <c r="BG50" s="430"/>
      <c r="BH50" s="430"/>
      <c r="BI50" s="430"/>
      <c r="BJ50" s="430"/>
      <c r="BK50" s="430"/>
      <c r="BL50" s="430"/>
      <c r="BM50" s="431"/>
    </row>
    <row r="51" spans="1:65" x14ac:dyDescent="0.15">
      <c r="A51" s="1171"/>
      <c r="B51" s="1014"/>
      <c r="C51" s="978" t="s">
        <v>22</v>
      </c>
      <c r="D51" s="1011"/>
      <c r="E51" s="1011"/>
      <c r="F51" s="1011"/>
      <c r="G51" s="1011"/>
      <c r="H51" s="1011"/>
      <c r="I51" s="1011"/>
      <c r="J51" s="1011"/>
      <c r="K51" s="1011"/>
      <c r="L51" s="1012"/>
      <c r="M51" s="979">
        <f>SUM(M50:P50)</f>
        <v>0</v>
      </c>
      <c r="N51" s="980"/>
      <c r="O51" s="980"/>
      <c r="P51" s="980"/>
      <c r="Q51" s="510" t="s">
        <v>237</v>
      </c>
      <c r="R51" s="979">
        <f>SUM(R50)</f>
        <v>0</v>
      </c>
      <c r="S51" s="980"/>
      <c r="T51" s="980"/>
      <c r="U51" s="980"/>
      <c r="V51" s="510" t="s">
        <v>237</v>
      </c>
      <c r="W51" s="979">
        <f>SUM(W50)</f>
        <v>0</v>
      </c>
      <c r="X51" s="980"/>
      <c r="Y51" s="980"/>
      <c r="Z51" s="980"/>
      <c r="AA51" s="510" t="s">
        <v>237</v>
      </c>
      <c r="AB51" s="979">
        <f>SUM(AB50)</f>
        <v>0</v>
      </c>
      <c r="AC51" s="980"/>
      <c r="AD51" s="980"/>
      <c r="AE51" s="980"/>
      <c r="AF51" s="509" t="s">
        <v>237</v>
      </c>
      <c r="AG51" s="979">
        <f>SUM(AG50)</f>
        <v>0</v>
      </c>
      <c r="AH51" s="980"/>
      <c r="AI51" s="980"/>
      <c r="AJ51" s="980"/>
      <c r="AK51" s="432" t="s">
        <v>237</v>
      </c>
      <c r="AL51" s="980">
        <f>SUM(AL50:AQ50)</f>
        <v>0</v>
      </c>
      <c r="AM51" s="995"/>
      <c r="AN51" s="995"/>
      <c r="AO51" s="995"/>
      <c r="AP51" s="995"/>
      <c r="AQ51" s="995"/>
      <c r="AR51" s="510" t="s">
        <v>237</v>
      </c>
      <c r="AS51" s="979">
        <f>SUM(AS50)</f>
        <v>0</v>
      </c>
      <c r="AT51" s="980"/>
      <c r="AU51" s="980"/>
      <c r="AV51" s="980"/>
      <c r="AW51" s="980"/>
      <c r="AX51" s="980"/>
      <c r="AY51" s="510" t="s">
        <v>237</v>
      </c>
      <c r="AZ51" s="433"/>
      <c r="BA51" s="434"/>
      <c r="BB51" s="434"/>
      <c r="BC51" s="434"/>
      <c r="BD51" s="434"/>
      <c r="BE51" s="434"/>
      <c r="BF51" s="434"/>
      <c r="BG51" s="434"/>
      <c r="BH51" s="434"/>
      <c r="BI51" s="434"/>
      <c r="BJ51" s="434"/>
      <c r="BK51" s="434"/>
      <c r="BL51" s="434"/>
      <c r="BM51" s="435"/>
    </row>
    <row r="52" spans="1:65" ht="26.25" customHeight="1" x14ac:dyDescent="0.15">
      <c r="A52" s="1005" t="s">
        <v>335</v>
      </c>
      <c r="B52" s="1006" t="s">
        <v>30</v>
      </c>
      <c r="C52" s="945" t="s">
        <v>31</v>
      </c>
      <c r="D52" s="974"/>
      <c r="E52" s="974"/>
      <c r="F52" s="974"/>
      <c r="G52" s="974"/>
      <c r="H52" s="974"/>
      <c r="I52" s="974"/>
      <c r="J52" s="974"/>
      <c r="K52" s="974"/>
      <c r="L52" s="974"/>
      <c r="M52" s="974"/>
      <c r="N52" s="975"/>
      <c r="O52" s="945" t="s">
        <v>32</v>
      </c>
      <c r="P52" s="974"/>
      <c r="Q52" s="974"/>
      <c r="R52" s="974"/>
      <c r="S52" s="974"/>
      <c r="T52" s="974"/>
      <c r="U52" s="974"/>
      <c r="V52" s="974"/>
      <c r="W52" s="974"/>
      <c r="X52" s="1008" t="s">
        <v>33</v>
      </c>
      <c r="Y52" s="974"/>
      <c r="Z52" s="974"/>
      <c r="AA52" s="974"/>
      <c r="AB52" s="974"/>
      <c r="AC52" s="974"/>
      <c r="AD52" s="974"/>
      <c r="AE52" s="974"/>
      <c r="AF52" s="975"/>
      <c r="AG52" s="937" t="s">
        <v>34</v>
      </c>
      <c r="AH52" s="974"/>
      <c r="AI52" s="974"/>
      <c r="AJ52" s="974"/>
      <c r="AK52" s="974"/>
      <c r="AL52" s="974"/>
      <c r="AM52" s="974"/>
      <c r="AN52" s="974"/>
      <c r="AO52" s="974"/>
      <c r="AP52" s="974"/>
      <c r="AQ52" s="975"/>
      <c r="AR52" s="997" t="s">
        <v>244</v>
      </c>
      <c r="AS52" s="998"/>
      <c r="AT52" s="998"/>
      <c r="AU52" s="998"/>
      <c r="AV52" s="998"/>
      <c r="AW52" s="998"/>
      <c r="AX52" s="998"/>
      <c r="AY52" s="998"/>
      <c r="AZ52" s="945" t="s">
        <v>22</v>
      </c>
      <c r="BA52" s="974"/>
      <c r="BB52" s="974"/>
      <c r="BC52" s="974"/>
      <c r="BD52" s="974"/>
      <c r="BE52" s="974"/>
      <c r="BF52" s="974"/>
      <c r="BG52" s="974"/>
      <c r="BH52" s="975"/>
      <c r="BI52" s="999" t="s">
        <v>4</v>
      </c>
      <c r="BJ52" s="1000"/>
      <c r="BK52" s="1000"/>
      <c r="BL52" s="1000"/>
      <c r="BM52" s="1001"/>
    </row>
    <row r="53" spans="1:65" x14ac:dyDescent="0.15">
      <c r="A53" s="1006"/>
      <c r="B53" s="1006"/>
      <c r="C53" s="920" t="s">
        <v>35</v>
      </c>
      <c r="D53" s="933"/>
      <c r="E53" s="933"/>
      <c r="F53" s="933"/>
      <c r="G53" s="933"/>
      <c r="H53" s="933"/>
      <c r="I53" s="933"/>
      <c r="J53" s="933"/>
      <c r="K53" s="933"/>
      <c r="L53" s="933"/>
      <c r="M53" s="933"/>
      <c r="N53" s="934"/>
      <c r="O53" s="1002" t="s">
        <v>27</v>
      </c>
      <c r="P53" s="1003"/>
      <c r="Q53" s="1003"/>
      <c r="R53" s="1003"/>
      <c r="S53" s="1003"/>
      <c r="T53" s="1003"/>
      <c r="U53" s="1003"/>
      <c r="V53" s="1003"/>
      <c r="W53" s="1004"/>
      <c r="X53" s="990"/>
      <c r="Y53" s="924"/>
      <c r="Z53" s="924"/>
      <c r="AA53" s="924"/>
      <c r="AB53" s="924"/>
      <c r="AC53" s="924"/>
      <c r="AD53" s="924"/>
      <c r="AE53" s="924" t="s">
        <v>36</v>
      </c>
      <c r="AF53" s="966"/>
      <c r="AG53" s="923"/>
      <c r="AH53" s="924"/>
      <c r="AI53" s="924"/>
      <c r="AJ53" s="924"/>
      <c r="AK53" s="924"/>
      <c r="AL53" s="924"/>
      <c r="AM53" s="924"/>
      <c r="AN53" s="924"/>
      <c r="AO53" s="924"/>
      <c r="AP53" s="924" t="s">
        <v>245</v>
      </c>
      <c r="AQ53" s="966"/>
      <c r="AR53" s="923"/>
      <c r="AS53" s="924"/>
      <c r="AT53" s="924"/>
      <c r="AU53" s="924"/>
      <c r="AV53" s="924"/>
      <c r="AW53" s="924"/>
      <c r="AX53" s="924" t="s">
        <v>245</v>
      </c>
      <c r="AY53" s="966"/>
      <c r="AZ53" s="991">
        <f>X53+AG53+AR53</f>
        <v>0</v>
      </c>
      <c r="BA53" s="940"/>
      <c r="BB53" s="940"/>
      <c r="BC53" s="940"/>
      <c r="BD53" s="940"/>
      <c r="BE53" s="940"/>
      <c r="BF53" s="940"/>
      <c r="BG53" s="940" t="s">
        <v>36</v>
      </c>
      <c r="BH53" s="941"/>
      <c r="BI53" s="436"/>
      <c r="BJ53" s="437"/>
      <c r="BK53" s="437"/>
      <c r="BL53" s="437"/>
      <c r="BM53" s="438"/>
    </row>
    <row r="54" spans="1:65" x14ac:dyDescent="0.15">
      <c r="A54" s="1006"/>
      <c r="B54" s="1006"/>
      <c r="C54" s="920" t="s">
        <v>37</v>
      </c>
      <c r="D54" s="933"/>
      <c r="E54" s="933"/>
      <c r="F54" s="933"/>
      <c r="G54" s="933"/>
      <c r="H54" s="933"/>
      <c r="I54" s="933"/>
      <c r="J54" s="933"/>
      <c r="K54" s="933"/>
      <c r="L54" s="933"/>
      <c r="M54" s="933"/>
      <c r="N54" s="934"/>
      <c r="O54" s="1002" t="s">
        <v>27</v>
      </c>
      <c r="P54" s="1003"/>
      <c r="Q54" s="1003"/>
      <c r="R54" s="1003"/>
      <c r="S54" s="1003"/>
      <c r="T54" s="1003"/>
      <c r="U54" s="1003"/>
      <c r="V54" s="1003"/>
      <c r="W54" s="1004"/>
      <c r="X54" s="990"/>
      <c r="Y54" s="924"/>
      <c r="Z54" s="924"/>
      <c r="AA54" s="924"/>
      <c r="AB54" s="924"/>
      <c r="AC54" s="924"/>
      <c r="AD54" s="924"/>
      <c r="AE54" s="924" t="s">
        <v>36</v>
      </c>
      <c r="AF54" s="966"/>
      <c r="AG54" s="923"/>
      <c r="AH54" s="924"/>
      <c r="AI54" s="924"/>
      <c r="AJ54" s="924"/>
      <c r="AK54" s="924"/>
      <c r="AL54" s="924"/>
      <c r="AM54" s="924"/>
      <c r="AN54" s="924"/>
      <c r="AO54" s="924"/>
      <c r="AP54" s="924" t="s">
        <v>245</v>
      </c>
      <c r="AQ54" s="966"/>
      <c r="AR54" s="923"/>
      <c r="AS54" s="924"/>
      <c r="AT54" s="924"/>
      <c r="AU54" s="924"/>
      <c r="AV54" s="924"/>
      <c r="AW54" s="924"/>
      <c r="AX54" s="924" t="s">
        <v>245</v>
      </c>
      <c r="AY54" s="966"/>
      <c r="AZ54" s="991">
        <f>X54+AG54+AR54</f>
        <v>0</v>
      </c>
      <c r="BA54" s="940"/>
      <c r="BB54" s="940"/>
      <c r="BC54" s="940"/>
      <c r="BD54" s="940"/>
      <c r="BE54" s="940"/>
      <c r="BF54" s="940"/>
      <c r="BG54" s="940" t="s">
        <v>36</v>
      </c>
      <c r="BH54" s="941"/>
      <c r="BI54" s="439"/>
      <c r="BJ54" s="334"/>
      <c r="BK54" s="334"/>
      <c r="BL54" s="334"/>
      <c r="BM54" s="440"/>
    </row>
    <row r="55" spans="1:65" x14ac:dyDescent="0.15">
      <c r="A55" s="1006"/>
      <c r="B55" s="1006"/>
      <c r="C55" s="920" t="s">
        <v>38</v>
      </c>
      <c r="D55" s="933"/>
      <c r="E55" s="933"/>
      <c r="F55" s="933"/>
      <c r="G55" s="933"/>
      <c r="H55" s="933"/>
      <c r="I55" s="933"/>
      <c r="J55" s="933"/>
      <c r="K55" s="933"/>
      <c r="L55" s="933"/>
      <c r="M55" s="933"/>
      <c r="N55" s="934"/>
      <c r="O55" s="923"/>
      <c r="P55" s="924"/>
      <c r="Q55" s="924"/>
      <c r="R55" s="924"/>
      <c r="S55" s="924"/>
      <c r="T55" s="924"/>
      <c r="U55" s="924"/>
      <c r="V55" s="925" t="s">
        <v>245</v>
      </c>
      <c r="W55" s="989"/>
      <c r="X55" s="994">
        <f>SUM(X53:AE54)</f>
        <v>0</v>
      </c>
      <c r="Y55" s="940"/>
      <c r="Z55" s="940"/>
      <c r="AA55" s="940"/>
      <c r="AB55" s="940"/>
      <c r="AC55" s="940"/>
      <c r="AD55" s="940"/>
      <c r="AE55" s="995" t="s">
        <v>36</v>
      </c>
      <c r="AF55" s="996"/>
      <c r="AG55" s="991">
        <f>AG53+AG54</f>
        <v>0</v>
      </c>
      <c r="AH55" s="940"/>
      <c r="AI55" s="940"/>
      <c r="AJ55" s="940"/>
      <c r="AK55" s="940"/>
      <c r="AL55" s="940"/>
      <c r="AM55" s="940"/>
      <c r="AN55" s="940"/>
      <c r="AO55" s="940"/>
      <c r="AP55" s="940" t="s">
        <v>36</v>
      </c>
      <c r="AQ55" s="941"/>
      <c r="AR55" s="991">
        <f>AR53+AR54</f>
        <v>0</v>
      </c>
      <c r="AS55" s="940"/>
      <c r="AT55" s="940"/>
      <c r="AU55" s="940"/>
      <c r="AV55" s="940"/>
      <c r="AW55" s="940"/>
      <c r="AX55" s="940" t="s">
        <v>36</v>
      </c>
      <c r="AY55" s="941"/>
      <c r="AZ55" s="991">
        <f>X55+AG55+AR55</f>
        <v>0</v>
      </c>
      <c r="BA55" s="940"/>
      <c r="BB55" s="940"/>
      <c r="BC55" s="940"/>
      <c r="BD55" s="940"/>
      <c r="BE55" s="940"/>
      <c r="BF55" s="940"/>
      <c r="BG55" s="940" t="s">
        <v>36</v>
      </c>
      <c r="BH55" s="941"/>
      <c r="BI55" s="439"/>
      <c r="BJ55" s="334"/>
      <c r="BK55" s="334"/>
      <c r="BL55" s="334"/>
      <c r="BM55" s="440"/>
    </row>
    <row r="56" spans="1:65" x14ac:dyDescent="0.15">
      <c r="A56" s="1006"/>
      <c r="B56" s="1007"/>
      <c r="C56" s="920" t="s">
        <v>39</v>
      </c>
      <c r="D56" s="933"/>
      <c r="E56" s="933"/>
      <c r="F56" s="933"/>
      <c r="G56" s="933"/>
      <c r="H56" s="933"/>
      <c r="I56" s="933"/>
      <c r="J56" s="933"/>
      <c r="K56" s="933"/>
      <c r="L56" s="933"/>
      <c r="M56" s="933"/>
      <c r="N56" s="934"/>
      <c r="O56" s="1002" t="s">
        <v>27</v>
      </c>
      <c r="P56" s="1003"/>
      <c r="Q56" s="1003"/>
      <c r="R56" s="1003"/>
      <c r="S56" s="1003"/>
      <c r="T56" s="1003"/>
      <c r="U56" s="1003"/>
      <c r="V56" s="1003"/>
      <c r="W56" s="1004"/>
      <c r="X56" s="990"/>
      <c r="Y56" s="924"/>
      <c r="Z56" s="924"/>
      <c r="AA56" s="924"/>
      <c r="AB56" s="924"/>
      <c r="AC56" s="924"/>
      <c r="AD56" s="924"/>
      <c r="AE56" s="925" t="s">
        <v>36</v>
      </c>
      <c r="AF56" s="926"/>
      <c r="AG56" s="1009"/>
      <c r="AH56" s="925"/>
      <c r="AI56" s="925"/>
      <c r="AJ56" s="925"/>
      <c r="AK56" s="925"/>
      <c r="AL56" s="925"/>
      <c r="AM56" s="925"/>
      <c r="AN56" s="925"/>
      <c r="AO56" s="925"/>
      <c r="AP56" s="924" t="s">
        <v>36</v>
      </c>
      <c r="AQ56" s="966"/>
      <c r="AR56" s="923"/>
      <c r="AS56" s="924"/>
      <c r="AT56" s="924"/>
      <c r="AU56" s="924"/>
      <c r="AV56" s="924"/>
      <c r="AW56" s="924"/>
      <c r="AX56" s="924" t="s">
        <v>36</v>
      </c>
      <c r="AY56" s="966"/>
      <c r="AZ56" s="979">
        <f>X56+AG56+AR56</f>
        <v>0</v>
      </c>
      <c r="BA56" s="980"/>
      <c r="BB56" s="980"/>
      <c r="BC56" s="980"/>
      <c r="BD56" s="980"/>
      <c r="BE56" s="980"/>
      <c r="BF56" s="980"/>
      <c r="BG56" s="980" t="s">
        <v>36</v>
      </c>
      <c r="BH56" s="981"/>
      <c r="BI56" s="439"/>
      <c r="BJ56" s="334"/>
      <c r="BK56" s="334"/>
      <c r="BL56" s="334"/>
      <c r="BM56" s="440"/>
    </row>
    <row r="57" spans="1:65" ht="25.5" customHeight="1" x14ac:dyDescent="0.15">
      <c r="A57" s="1006"/>
      <c r="B57" s="982" t="s">
        <v>40</v>
      </c>
      <c r="C57" s="920" t="s">
        <v>31</v>
      </c>
      <c r="D57" s="933"/>
      <c r="E57" s="933"/>
      <c r="F57" s="933"/>
      <c r="G57" s="933"/>
      <c r="H57" s="933"/>
      <c r="I57" s="933"/>
      <c r="J57" s="933"/>
      <c r="K57" s="933"/>
      <c r="L57" s="933"/>
      <c r="M57" s="933"/>
      <c r="N57" s="934"/>
      <c r="O57" s="978" t="s">
        <v>32</v>
      </c>
      <c r="P57" s="933"/>
      <c r="Q57" s="933"/>
      <c r="R57" s="933"/>
      <c r="S57" s="933"/>
      <c r="T57" s="933"/>
      <c r="U57" s="933"/>
      <c r="V57" s="933"/>
      <c r="W57" s="985"/>
      <c r="X57" s="986" t="s">
        <v>33</v>
      </c>
      <c r="Y57" s="933"/>
      <c r="Z57" s="933"/>
      <c r="AA57" s="933"/>
      <c r="AB57" s="933"/>
      <c r="AC57" s="933"/>
      <c r="AD57" s="933"/>
      <c r="AE57" s="933"/>
      <c r="AF57" s="934"/>
      <c r="AG57" s="921" t="s">
        <v>34</v>
      </c>
      <c r="AH57" s="933"/>
      <c r="AI57" s="933"/>
      <c r="AJ57" s="933"/>
      <c r="AK57" s="933"/>
      <c r="AL57" s="933"/>
      <c r="AM57" s="933"/>
      <c r="AN57" s="933"/>
      <c r="AO57" s="933"/>
      <c r="AP57" s="933"/>
      <c r="AQ57" s="933"/>
      <c r="AR57" s="987" t="s">
        <v>244</v>
      </c>
      <c r="AS57" s="988"/>
      <c r="AT57" s="988"/>
      <c r="AU57" s="988"/>
      <c r="AV57" s="988"/>
      <c r="AW57" s="988"/>
      <c r="AX57" s="988"/>
      <c r="AY57" s="988"/>
      <c r="AZ57" s="920" t="s">
        <v>22</v>
      </c>
      <c r="BA57" s="933"/>
      <c r="BB57" s="933"/>
      <c r="BC57" s="933"/>
      <c r="BD57" s="933"/>
      <c r="BE57" s="933"/>
      <c r="BF57" s="933"/>
      <c r="BG57" s="933"/>
      <c r="BH57" s="934"/>
      <c r="BI57" s="439"/>
      <c r="BJ57" s="334"/>
      <c r="BK57" s="334"/>
      <c r="BL57" s="334"/>
      <c r="BM57" s="440"/>
    </row>
    <row r="58" spans="1:65" x14ac:dyDescent="0.15">
      <c r="A58" s="1006"/>
      <c r="B58" s="983"/>
      <c r="C58" s="920" t="s">
        <v>41</v>
      </c>
      <c r="D58" s="933"/>
      <c r="E58" s="933"/>
      <c r="F58" s="933"/>
      <c r="G58" s="933"/>
      <c r="H58" s="933"/>
      <c r="I58" s="933"/>
      <c r="J58" s="933"/>
      <c r="K58" s="933"/>
      <c r="L58" s="933"/>
      <c r="M58" s="933"/>
      <c r="N58" s="934"/>
      <c r="O58" s="923"/>
      <c r="P58" s="924"/>
      <c r="Q58" s="924"/>
      <c r="R58" s="924"/>
      <c r="S58" s="924"/>
      <c r="T58" s="924"/>
      <c r="U58" s="924"/>
      <c r="V58" s="925" t="s">
        <v>245</v>
      </c>
      <c r="W58" s="989"/>
      <c r="X58" s="990"/>
      <c r="Y58" s="924"/>
      <c r="Z58" s="924"/>
      <c r="AA58" s="924"/>
      <c r="AB58" s="924"/>
      <c r="AC58" s="924"/>
      <c r="AD58" s="924"/>
      <c r="AE58" s="924" t="s">
        <v>245</v>
      </c>
      <c r="AF58" s="966"/>
      <c r="AG58" s="923"/>
      <c r="AH58" s="924"/>
      <c r="AI58" s="924"/>
      <c r="AJ58" s="924"/>
      <c r="AK58" s="924"/>
      <c r="AL58" s="924"/>
      <c r="AM58" s="924"/>
      <c r="AN58" s="924"/>
      <c r="AO58" s="924"/>
      <c r="AP58" s="924" t="s">
        <v>245</v>
      </c>
      <c r="AQ58" s="966"/>
      <c r="AR58" s="923"/>
      <c r="AS58" s="924"/>
      <c r="AT58" s="924"/>
      <c r="AU58" s="924"/>
      <c r="AV58" s="924"/>
      <c r="AW58" s="924"/>
      <c r="AX58" s="924" t="s">
        <v>245</v>
      </c>
      <c r="AY58" s="966"/>
      <c r="AZ58" s="991">
        <f>X58+AG58+AR58</f>
        <v>0</v>
      </c>
      <c r="BA58" s="925"/>
      <c r="BB58" s="925"/>
      <c r="BC58" s="925"/>
      <c r="BD58" s="925"/>
      <c r="BE58" s="925"/>
      <c r="BF58" s="925"/>
      <c r="BG58" s="940" t="s">
        <v>36</v>
      </c>
      <c r="BH58" s="941"/>
      <c r="BI58" s="439"/>
      <c r="BJ58" s="334"/>
      <c r="BK58" s="334"/>
      <c r="BL58" s="334"/>
      <c r="BM58" s="440"/>
    </row>
    <row r="59" spans="1:65" x14ac:dyDescent="0.15">
      <c r="A59" s="1006"/>
      <c r="B59" s="983"/>
      <c r="C59" s="963" t="s">
        <v>42</v>
      </c>
      <c r="D59" s="920" t="s">
        <v>246</v>
      </c>
      <c r="E59" s="933"/>
      <c r="F59" s="933"/>
      <c r="G59" s="933"/>
      <c r="H59" s="933"/>
      <c r="I59" s="933"/>
      <c r="J59" s="933"/>
      <c r="K59" s="933"/>
      <c r="L59" s="933"/>
      <c r="M59" s="933"/>
      <c r="N59" s="934"/>
      <c r="O59" s="1010" t="s">
        <v>247</v>
      </c>
      <c r="P59" s="933"/>
      <c r="Q59" s="933"/>
      <c r="R59" s="933"/>
      <c r="S59" s="933"/>
      <c r="T59" s="933"/>
      <c r="U59" s="933"/>
      <c r="V59" s="933"/>
      <c r="W59" s="933"/>
      <c r="X59" s="933"/>
      <c r="Y59" s="933"/>
      <c r="Z59" s="933"/>
      <c r="AA59" s="933"/>
      <c r="AB59" s="933"/>
      <c r="AC59" s="933"/>
      <c r="AD59" s="933"/>
      <c r="AE59" s="933"/>
      <c r="AF59" s="934"/>
      <c r="AG59" s="368"/>
      <c r="AH59" s="369"/>
      <c r="AI59" s="369"/>
      <c r="AJ59" s="369"/>
      <c r="AK59" s="369"/>
      <c r="AL59" s="369"/>
      <c r="AM59" s="369"/>
      <c r="AN59" s="369"/>
      <c r="AO59" s="369"/>
      <c r="AP59" s="369"/>
      <c r="AQ59" s="370"/>
      <c r="AR59" s="370"/>
      <c r="AS59" s="370"/>
      <c r="AT59" s="370"/>
      <c r="AU59" s="370"/>
      <c r="AV59" s="370"/>
      <c r="AW59" s="370"/>
      <c r="AX59" s="370"/>
      <c r="AY59" s="370"/>
      <c r="AZ59" s="370"/>
      <c r="BA59" s="370"/>
      <c r="BB59" s="370"/>
      <c r="BC59" s="370"/>
      <c r="BD59" s="370"/>
      <c r="BE59" s="370"/>
      <c r="BF59" s="370"/>
      <c r="BG59" s="370"/>
      <c r="BH59" s="371"/>
      <c r="BI59" s="439"/>
      <c r="BJ59" s="334"/>
      <c r="BK59" s="334"/>
      <c r="BL59" s="334"/>
      <c r="BM59" s="440"/>
    </row>
    <row r="60" spans="1:65" x14ac:dyDescent="0.15">
      <c r="A60" s="1006"/>
      <c r="B60" s="983"/>
      <c r="C60" s="992"/>
      <c r="D60" s="978"/>
      <c r="E60" s="933"/>
      <c r="F60" s="933"/>
      <c r="G60" s="933"/>
      <c r="H60" s="933"/>
      <c r="I60" s="933"/>
      <c r="J60" s="933"/>
      <c r="K60" s="933"/>
      <c r="L60" s="933"/>
      <c r="M60" s="933"/>
      <c r="N60" s="934"/>
      <c r="O60" s="923"/>
      <c r="P60" s="924"/>
      <c r="Q60" s="924"/>
      <c r="R60" s="924"/>
      <c r="S60" s="924"/>
      <c r="T60" s="924"/>
      <c r="U60" s="924"/>
      <c r="V60" s="924"/>
      <c r="W60" s="924"/>
      <c r="X60" s="924"/>
      <c r="Y60" s="924"/>
      <c r="Z60" s="924"/>
      <c r="AA60" s="924"/>
      <c r="AB60" s="924"/>
      <c r="AC60" s="924"/>
      <c r="AD60" s="924"/>
      <c r="AE60" s="925" t="s">
        <v>43</v>
      </c>
      <c r="AF60" s="926"/>
      <c r="AG60" s="372"/>
      <c r="AH60" s="373"/>
      <c r="AI60" s="373"/>
      <c r="AJ60" s="373"/>
      <c r="AK60" s="373"/>
      <c r="AL60" s="373"/>
      <c r="AM60" s="374"/>
      <c r="AN60" s="374"/>
      <c r="AO60" s="374"/>
      <c r="AP60" s="374"/>
      <c r="AQ60" s="375"/>
      <c r="AR60" s="375"/>
      <c r="AS60" s="375"/>
      <c r="AT60" s="375"/>
      <c r="AU60" s="375"/>
      <c r="AV60" s="375"/>
      <c r="AW60" s="375"/>
      <c r="AX60" s="375"/>
      <c r="AY60" s="375"/>
      <c r="AZ60" s="375"/>
      <c r="BA60" s="375"/>
      <c r="BB60" s="375"/>
      <c r="BC60" s="375"/>
      <c r="BD60" s="375"/>
      <c r="BE60" s="375"/>
      <c r="BF60" s="375"/>
      <c r="BG60" s="375"/>
      <c r="BH60" s="376"/>
      <c r="BI60" s="439"/>
      <c r="BJ60" s="334"/>
      <c r="BK60" s="334"/>
      <c r="BL60" s="334"/>
      <c r="BM60" s="440"/>
    </row>
    <row r="61" spans="1:65" x14ac:dyDescent="0.15">
      <c r="A61" s="1006"/>
      <c r="B61" s="983"/>
      <c r="C61" s="992"/>
      <c r="D61" s="978"/>
      <c r="E61" s="933"/>
      <c r="F61" s="933"/>
      <c r="G61" s="933"/>
      <c r="H61" s="933"/>
      <c r="I61" s="933"/>
      <c r="J61" s="933"/>
      <c r="K61" s="933"/>
      <c r="L61" s="933"/>
      <c r="M61" s="933"/>
      <c r="N61" s="934"/>
      <c r="O61" s="923"/>
      <c r="P61" s="924"/>
      <c r="Q61" s="924"/>
      <c r="R61" s="924"/>
      <c r="S61" s="924"/>
      <c r="T61" s="924"/>
      <c r="U61" s="924"/>
      <c r="V61" s="924"/>
      <c r="W61" s="924"/>
      <c r="X61" s="924"/>
      <c r="Y61" s="924"/>
      <c r="Z61" s="924"/>
      <c r="AA61" s="924"/>
      <c r="AB61" s="924"/>
      <c r="AC61" s="924"/>
      <c r="AD61" s="924"/>
      <c r="AE61" s="925" t="s">
        <v>43</v>
      </c>
      <c r="AF61" s="926"/>
      <c r="AG61" s="377"/>
      <c r="AH61" s="378"/>
      <c r="AI61" s="378"/>
      <c r="AJ61" s="378"/>
      <c r="AK61" s="378"/>
      <c r="AL61" s="378"/>
      <c r="AM61" s="75"/>
      <c r="AN61" s="75"/>
      <c r="AO61" s="75"/>
      <c r="AP61" s="75"/>
      <c r="AQ61" s="375"/>
      <c r="AR61" s="375"/>
      <c r="AS61" s="375"/>
      <c r="AT61" s="375"/>
      <c r="AU61" s="375"/>
      <c r="AV61" s="375"/>
      <c r="AW61" s="375"/>
      <c r="AX61" s="375"/>
      <c r="AY61" s="375"/>
      <c r="AZ61" s="375"/>
      <c r="BA61" s="375"/>
      <c r="BB61" s="375"/>
      <c r="BC61" s="375"/>
      <c r="BD61" s="375"/>
      <c r="BE61" s="375"/>
      <c r="BF61" s="375"/>
      <c r="BG61" s="375"/>
      <c r="BH61" s="376"/>
      <c r="BI61" s="439"/>
      <c r="BJ61" s="334"/>
      <c r="BK61" s="334"/>
      <c r="BL61" s="334"/>
      <c r="BM61" s="440"/>
    </row>
    <row r="62" spans="1:65" x14ac:dyDescent="0.15">
      <c r="A62" s="1006"/>
      <c r="B62" s="983"/>
      <c r="C62" s="993"/>
      <c r="D62" s="978"/>
      <c r="E62" s="933"/>
      <c r="F62" s="933"/>
      <c r="G62" s="933"/>
      <c r="H62" s="933"/>
      <c r="I62" s="933"/>
      <c r="J62" s="933"/>
      <c r="K62" s="933"/>
      <c r="L62" s="933"/>
      <c r="M62" s="933"/>
      <c r="N62" s="934"/>
      <c r="O62" s="923"/>
      <c r="P62" s="924"/>
      <c r="Q62" s="924"/>
      <c r="R62" s="924"/>
      <c r="S62" s="924"/>
      <c r="T62" s="924"/>
      <c r="U62" s="924"/>
      <c r="V62" s="924"/>
      <c r="W62" s="924"/>
      <c r="X62" s="924"/>
      <c r="Y62" s="924"/>
      <c r="Z62" s="924"/>
      <c r="AA62" s="924"/>
      <c r="AB62" s="924"/>
      <c r="AC62" s="924"/>
      <c r="AD62" s="924"/>
      <c r="AE62" s="925" t="s">
        <v>43</v>
      </c>
      <c r="AF62" s="926"/>
      <c r="AG62" s="379"/>
      <c r="AH62" s="379"/>
      <c r="AI62" s="379"/>
      <c r="AJ62" s="379"/>
      <c r="AK62" s="379"/>
      <c r="AL62" s="379"/>
      <c r="AM62" s="128"/>
      <c r="AN62" s="128"/>
      <c r="AO62" s="128"/>
      <c r="AP62" s="128"/>
      <c r="AQ62" s="380"/>
      <c r="AR62" s="380"/>
      <c r="AS62" s="380"/>
      <c r="AT62" s="380"/>
      <c r="AU62" s="380"/>
      <c r="AV62" s="380"/>
      <c r="AW62" s="380"/>
      <c r="AX62" s="380"/>
      <c r="AY62" s="380"/>
      <c r="AZ62" s="380"/>
      <c r="BA62" s="380"/>
      <c r="BB62" s="380"/>
      <c r="BC62" s="380"/>
      <c r="BD62" s="380"/>
      <c r="BE62" s="380"/>
      <c r="BF62" s="380"/>
      <c r="BG62" s="380"/>
      <c r="BH62" s="381"/>
      <c r="BI62" s="439"/>
      <c r="BJ62" s="334"/>
      <c r="BK62" s="334"/>
      <c r="BL62" s="334"/>
      <c r="BM62" s="440"/>
    </row>
    <row r="63" spans="1:65" x14ac:dyDescent="0.15">
      <c r="A63" s="1006"/>
      <c r="B63" s="984"/>
      <c r="C63" s="963" t="s">
        <v>44</v>
      </c>
      <c r="D63" s="920" t="s">
        <v>31</v>
      </c>
      <c r="E63" s="921"/>
      <c r="F63" s="921"/>
      <c r="G63" s="921"/>
      <c r="H63" s="921"/>
      <c r="I63" s="921"/>
      <c r="J63" s="921"/>
      <c r="K63" s="921"/>
      <c r="L63" s="921"/>
      <c r="M63" s="921"/>
      <c r="N63" s="922"/>
      <c r="O63" s="920" t="s">
        <v>248</v>
      </c>
      <c r="P63" s="921"/>
      <c r="Q63" s="921"/>
      <c r="R63" s="921"/>
      <c r="S63" s="921"/>
      <c r="T63" s="921"/>
      <c r="U63" s="921"/>
      <c r="V63" s="921"/>
      <c r="W63" s="922"/>
      <c r="X63" s="920" t="s">
        <v>249</v>
      </c>
      <c r="Y63" s="921"/>
      <c r="Z63" s="921"/>
      <c r="AA63" s="921"/>
      <c r="AB63" s="921"/>
      <c r="AC63" s="921"/>
      <c r="AD63" s="921"/>
      <c r="AE63" s="921"/>
      <c r="AF63" s="922"/>
      <c r="AG63" s="920" t="s">
        <v>250</v>
      </c>
      <c r="AH63" s="921"/>
      <c r="AI63" s="921"/>
      <c r="AJ63" s="921"/>
      <c r="AK63" s="921"/>
      <c r="AL63" s="921"/>
      <c r="AM63" s="921"/>
      <c r="AN63" s="921"/>
      <c r="AO63" s="921"/>
      <c r="AP63" s="921"/>
      <c r="AQ63" s="922"/>
      <c r="AR63" s="920" t="s">
        <v>251</v>
      </c>
      <c r="AS63" s="921"/>
      <c r="AT63" s="921"/>
      <c r="AU63" s="921"/>
      <c r="AV63" s="921"/>
      <c r="AW63" s="921"/>
      <c r="AX63" s="921"/>
      <c r="AY63" s="922"/>
      <c r="AZ63" s="920" t="s">
        <v>252</v>
      </c>
      <c r="BA63" s="921"/>
      <c r="BB63" s="921"/>
      <c r="BC63" s="921"/>
      <c r="BD63" s="921"/>
      <c r="BE63" s="921"/>
      <c r="BF63" s="921"/>
      <c r="BG63" s="921"/>
      <c r="BH63" s="922"/>
      <c r="BI63" s="439"/>
      <c r="BJ63" s="334"/>
      <c r="BK63" s="334"/>
      <c r="BL63" s="334"/>
      <c r="BM63" s="440"/>
    </row>
    <row r="64" spans="1:65" x14ac:dyDescent="0.15">
      <c r="A64" s="1006"/>
      <c r="B64" s="984"/>
      <c r="C64" s="964"/>
      <c r="D64" s="920" t="s">
        <v>45</v>
      </c>
      <c r="E64" s="933"/>
      <c r="F64" s="933"/>
      <c r="G64" s="933"/>
      <c r="H64" s="933"/>
      <c r="I64" s="933"/>
      <c r="J64" s="933"/>
      <c r="K64" s="933"/>
      <c r="L64" s="933"/>
      <c r="M64" s="933"/>
      <c r="N64" s="934"/>
      <c r="O64" s="976"/>
      <c r="P64" s="977"/>
      <c r="Q64" s="977"/>
      <c r="R64" s="977"/>
      <c r="S64" s="977"/>
      <c r="T64" s="977"/>
      <c r="U64" s="977"/>
      <c r="V64" s="924" t="s">
        <v>43</v>
      </c>
      <c r="W64" s="966"/>
      <c r="X64" s="976"/>
      <c r="Y64" s="977"/>
      <c r="Z64" s="977"/>
      <c r="AA64" s="977"/>
      <c r="AB64" s="977"/>
      <c r="AC64" s="977"/>
      <c r="AD64" s="977"/>
      <c r="AE64" s="924" t="s">
        <v>43</v>
      </c>
      <c r="AF64" s="966"/>
      <c r="AG64" s="923"/>
      <c r="AH64" s="924"/>
      <c r="AI64" s="924"/>
      <c r="AJ64" s="924"/>
      <c r="AK64" s="924"/>
      <c r="AL64" s="924"/>
      <c r="AM64" s="924"/>
      <c r="AN64" s="924"/>
      <c r="AO64" s="924"/>
      <c r="AP64" s="924" t="s">
        <v>43</v>
      </c>
      <c r="AQ64" s="966"/>
      <c r="AR64" s="923"/>
      <c r="AS64" s="924"/>
      <c r="AT64" s="924"/>
      <c r="AU64" s="924"/>
      <c r="AV64" s="924"/>
      <c r="AW64" s="924"/>
      <c r="AX64" s="924" t="s">
        <v>43</v>
      </c>
      <c r="AY64" s="966"/>
      <c r="AZ64" s="923"/>
      <c r="BA64" s="924"/>
      <c r="BB64" s="924"/>
      <c r="BC64" s="924"/>
      <c r="BD64" s="924"/>
      <c r="BE64" s="924"/>
      <c r="BF64" s="924"/>
      <c r="BG64" s="924" t="s">
        <v>43</v>
      </c>
      <c r="BH64" s="966"/>
      <c r="BI64" s="439"/>
      <c r="BJ64" s="334"/>
      <c r="BK64" s="334"/>
      <c r="BL64" s="334"/>
      <c r="BM64" s="440"/>
    </row>
    <row r="65" spans="1:65" x14ac:dyDescent="0.15">
      <c r="A65" s="1006"/>
      <c r="B65" s="984"/>
      <c r="C65" s="964"/>
      <c r="D65" s="920" t="s">
        <v>46</v>
      </c>
      <c r="E65" s="933"/>
      <c r="F65" s="933"/>
      <c r="G65" s="933"/>
      <c r="H65" s="933"/>
      <c r="I65" s="933"/>
      <c r="J65" s="933"/>
      <c r="K65" s="933"/>
      <c r="L65" s="933"/>
      <c r="M65" s="933"/>
      <c r="N65" s="934"/>
      <c r="O65" s="976"/>
      <c r="P65" s="977"/>
      <c r="Q65" s="977"/>
      <c r="R65" s="977"/>
      <c r="S65" s="977"/>
      <c r="T65" s="977"/>
      <c r="U65" s="977"/>
      <c r="V65" s="924" t="s">
        <v>43</v>
      </c>
      <c r="W65" s="966"/>
      <c r="X65" s="976"/>
      <c r="Y65" s="977"/>
      <c r="Z65" s="977"/>
      <c r="AA65" s="977"/>
      <c r="AB65" s="977"/>
      <c r="AC65" s="977"/>
      <c r="AD65" s="977"/>
      <c r="AE65" s="924" t="s">
        <v>43</v>
      </c>
      <c r="AF65" s="966"/>
      <c r="AG65" s="923"/>
      <c r="AH65" s="924"/>
      <c r="AI65" s="924"/>
      <c r="AJ65" s="924"/>
      <c r="AK65" s="924"/>
      <c r="AL65" s="924"/>
      <c r="AM65" s="924"/>
      <c r="AN65" s="924"/>
      <c r="AO65" s="924"/>
      <c r="AP65" s="924" t="s">
        <v>43</v>
      </c>
      <c r="AQ65" s="966"/>
      <c r="AR65" s="923"/>
      <c r="AS65" s="924"/>
      <c r="AT65" s="924"/>
      <c r="AU65" s="924"/>
      <c r="AV65" s="924"/>
      <c r="AW65" s="924"/>
      <c r="AX65" s="924" t="s">
        <v>43</v>
      </c>
      <c r="AY65" s="966"/>
      <c r="AZ65" s="923"/>
      <c r="BA65" s="924"/>
      <c r="BB65" s="924"/>
      <c r="BC65" s="924"/>
      <c r="BD65" s="924"/>
      <c r="BE65" s="924"/>
      <c r="BF65" s="924"/>
      <c r="BG65" s="924" t="s">
        <v>43</v>
      </c>
      <c r="BH65" s="966"/>
      <c r="BI65" s="439"/>
      <c r="BJ65" s="334"/>
      <c r="BK65" s="334"/>
      <c r="BL65" s="334"/>
      <c r="BM65" s="440"/>
    </row>
    <row r="66" spans="1:65" x14ac:dyDescent="0.15">
      <c r="A66" s="1006"/>
      <c r="B66" s="984"/>
      <c r="C66" s="965"/>
      <c r="D66" s="920" t="s">
        <v>47</v>
      </c>
      <c r="E66" s="933"/>
      <c r="F66" s="933"/>
      <c r="G66" s="933"/>
      <c r="H66" s="933"/>
      <c r="I66" s="933"/>
      <c r="J66" s="933"/>
      <c r="K66" s="933"/>
      <c r="L66" s="933"/>
      <c r="M66" s="933"/>
      <c r="N66" s="934"/>
      <c r="O66" s="976"/>
      <c r="P66" s="977"/>
      <c r="Q66" s="977"/>
      <c r="R66" s="977"/>
      <c r="S66" s="977"/>
      <c r="T66" s="977"/>
      <c r="U66" s="977"/>
      <c r="V66" s="924" t="s">
        <v>43</v>
      </c>
      <c r="W66" s="966"/>
      <c r="X66" s="976"/>
      <c r="Y66" s="977"/>
      <c r="Z66" s="977"/>
      <c r="AA66" s="977"/>
      <c r="AB66" s="977"/>
      <c r="AC66" s="977"/>
      <c r="AD66" s="977"/>
      <c r="AE66" s="924" t="s">
        <v>43</v>
      </c>
      <c r="AF66" s="966"/>
      <c r="AG66" s="923"/>
      <c r="AH66" s="924"/>
      <c r="AI66" s="924"/>
      <c r="AJ66" s="924"/>
      <c r="AK66" s="924"/>
      <c r="AL66" s="924"/>
      <c r="AM66" s="924"/>
      <c r="AN66" s="924"/>
      <c r="AO66" s="924"/>
      <c r="AP66" s="924" t="s">
        <v>43</v>
      </c>
      <c r="AQ66" s="966"/>
      <c r="AR66" s="923"/>
      <c r="AS66" s="924"/>
      <c r="AT66" s="924"/>
      <c r="AU66" s="924"/>
      <c r="AV66" s="924"/>
      <c r="AW66" s="924"/>
      <c r="AX66" s="924" t="s">
        <v>43</v>
      </c>
      <c r="AY66" s="966"/>
      <c r="AZ66" s="923"/>
      <c r="BA66" s="924"/>
      <c r="BB66" s="924"/>
      <c r="BC66" s="924"/>
      <c r="BD66" s="924"/>
      <c r="BE66" s="924"/>
      <c r="BF66" s="924"/>
      <c r="BG66" s="924" t="s">
        <v>43</v>
      </c>
      <c r="BH66" s="966"/>
      <c r="BI66" s="439"/>
      <c r="BJ66" s="334"/>
      <c r="BK66" s="334"/>
      <c r="BL66" s="334"/>
      <c r="BM66" s="440"/>
    </row>
    <row r="67" spans="1:65" x14ac:dyDescent="0.15">
      <c r="A67" s="1006"/>
      <c r="B67" s="948" t="s">
        <v>48</v>
      </c>
      <c r="C67" s="920" t="s">
        <v>49</v>
      </c>
      <c r="D67" s="947"/>
      <c r="E67" s="947"/>
      <c r="F67" s="947"/>
      <c r="G67" s="947"/>
      <c r="H67" s="947"/>
      <c r="I67" s="951"/>
      <c r="J67" s="920" t="s">
        <v>50</v>
      </c>
      <c r="K67" s="921"/>
      <c r="L67" s="921"/>
      <c r="M67" s="921"/>
      <c r="N67" s="921"/>
      <c r="O67" s="921"/>
      <c r="P67" s="921"/>
      <c r="Q67" s="921"/>
      <c r="R67" s="921"/>
      <c r="S67" s="921"/>
      <c r="T67" s="921"/>
      <c r="U67" s="922"/>
      <c r="V67" s="920" t="s">
        <v>51</v>
      </c>
      <c r="W67" s="921"/>
      <c r="X67" s="921"/>
      <c r="Y67" s="921"/>
      <c r="Z67" s="921"/>
      <c r="AA67" s="921"/>
      <c r="AB67" s="921"/>
      <c r="AC67" s="921"/>
      <c r="AD67" s="921"/>
      <c r="AE67" s="921"/>
      <c r="AF67" s="921"/>
      <c r="AG67" s="922"/>
      <c r="AH67" s="382"/>
      <c r="AI67" s="383"/>
      <c r="AJ67" s="383"/>
      <c r="AK67" s="383"/>
      <c r="AL67" s="383"/>
      <c r="AM67" s="383"/>
      <c r="AN67" s="383"/>
      <c r="AO67" s="383"/>
      <c r="AP67" s="383"/>
      <c r="AQ67" s="383"/>
      <c r="AR67" s="384"/>
      <c r="AS67" s="384"/>
      <c r="AT67" s="384"/>
      <c r="AU67" s="384"/>
      <c r="AV67" s="384"/>
      <c r="AW67" s="384"/>
      <c r="AX67" s="384"/>
      <c r="AY67" s="384"/>
      <c r="AZ67" s="384"/>
      <c r="BA67" s="384"/>
      <c r="BB67" s="384"/>
      <c r="BC67" s="384"/>
      <c r="BD67" s="384"/>
      <c r="BE67" s="384"/>
      <c r="BF67" s="384"/>
      <c r="BG67" s="384"/>
      <c r="BH67" s="385"/>
      <c r="BI67" s="439"/>
      <c r="BJ67" s="334"/>
      <c r="BK67" s="334"/>
      <c r="BL67" s="334"/>
      <c r="BM67" s="440"/>
    </row>
    <row r="68" spans="1:65" x14ac:dyDescent="0.15">
      <c r="A68" s="1006"/>
      <c r="B68" s="949"/>
      <c r="C68" s="952" t="s">
        <v>52</v>
      </c>
      <c r="D68" s="953"/>
      <c r="E68" s="953"/>
      <c r="F68" s="953"/>
      <c r="G68" s="953"/>
      <c r="H68" s="953"/>
      <c r="I68" s="954"/>
      <c r="J68" s="957"/>
      <c r="K68" s="958"/>
      <c r="L68" s="958"/>
      <c r="M68" s="958"/>
      <c r="N68" s="958"/>
      <c r="O68" s="958"/>
      <c r="P68" s="958"/>
      <c r="Q68" s="958"/>
      <c r="R68" s="958"/>
      <c r="S68" s="958"/>
      <c r="T68" s="958" t="s">
        <v>245</v>
      </c>
      <c r="U68" s="961"/>
      <c r="V68" s="957"/>
      <c r="W68" s="958"/>
      <c r="X68" s="958"/>
      <c r="Y68" s="958"/>
      <c r="Z68" s="958"/>
      <c r="AA68" s="958"/>
      <c r="AB68" s="958"/>
      <c r="AC68" s="958"/>
      <c r="AD68" s="958"/>
      <c r="AE68" s="958"/>
      <c r="AF68" s="958" t="s">
        <v>257</v>
      </c>
      <c r="AG68" s="961"/>
      <c r="AH68" s="386"/>
      <c r="AI68" s="333"/>
      <c r="AJ68" s="333"/>
      <c r="AK68" s="333"/>
      <c r="AL68" s="333"/>
      <c r="AM68" s="333"/>
      <c r="AN68" s="333"/>
      <c r="AO68" s="333"/>
      <c r="AP68" s="333"/>
      <c r="AQ68" s="373"/>
      <c r="AR68" s="387"/>
      <c r="AS68" s="387"/>
      <c r="AT68" s="387"/>
      <c r="AU68" s="387"/>
      <c r="AV68" s="387"/>
      <c r="AW68" s="387"/>
      <c r="AX68" s="387"/>
      <c r="AY68" s="387"/>
      <c r="AZ68" s="387"/>
      <c r="BA68" s="387"/>
      <c r="BB68" s="387"/>
      <c r="BC68" s="387"/>
      <c r="BD68" s="387"/>
      <c r="BE68" s="387"/>
      <c r="BF68" s="387"/>
      <c r="BG68" s="387"/>
      <c r="BH68" s="388"/>
      <c r="BI68" s="439"/>
      <c r="BJ68" s="334"/>
      <c r="BK68" s="334"/>
      <c r="BL68" s="334"/>
      <c r="BM68" s="440"/>
    </row>
    <row r="69" spans="1:65" x14ac:dyDescent="0.15">
      <c r="A69" s="1006"/>
      <c r="B69" s="949"/>
      <c r="C69" s="955"/>
      <c r="D69" s="946"/>
      <c r="E69" s="946"/>
      <c r="F69" s="946"/>
      <c r="G69" s="946"/>
      <c r="H69" s="946"/>
      <c r="I69" s="956"/>
      <c r="J69" s="959"/>
      <c r="K69" s="960"/>
      <c r="L69" s="960"/>
      <c r="M69" s="960"/>
      <c r="N69" s="960"/>
      <c r="O69" s="960"/>
      <c r="P69" s="960"/>
      <c r="Q69" s="960"/>
      <c r="R69" s="960"/>
      <c r="S69" s="960"/>
      <c r="T69" s="960"/>
      <c r="U69" s="962"/>
      <c r="V69" s="959"/>
      <c r="W69" s="960"/>
      <c r="X69" s="960"/>
      <c r="Y69" s="960"/>
      <c r="Z69" s="960"/>
      <c r="AA69" s="960"/>
      <c r="AB69" s="960"/>
      <c r="AC69" s="960"/>
      <c r="AD69" s="960"/>
      <c r="AE69" s="960"/>
      <c r="AF69" s="960"/>
      <c r="AG69" s="962"/>
      <c r="AH69" s="386"/>
      <c r="AI69" s="333"/>
      <c r="AJ69" s="333"/>
      <c r="AK69" s="333"/>
      <c r="AL69" s="333"/>
      <c r="AM69" s="333"/>
      <c r="AN69" s="333"/>
      <c r="AO69" s="333"/>
      <c r="AP69" s="333"/>
      <c r="AQ69" s="373"/>
      <c r="AR69" s="387"/>
      <c r="AS69" s="387"/>
      <c r="AT69" s="387"/>
      <c r="AU69" s="387"/>
      <c r="AV69" s="387"/>
      <c r="AW69" s="387"/>
      <c r="AX69" s="387"/>
      <c r="AY69" s="387"/>
      <c r="AZ69" s="387"/>
      <c r="BA69" s="387"/>
      <c r="BB69" s="387"/>
      <c r="BC69" s="387"/>
      <c r="BD69" s="387"/>
      <c r="BE69" s="387"/>
      <c r="BF69" s="387"/>
      <c r="BG69" s="387"/>
      <c r="BH69" s="388"/>
      <c r="BI69" s="439"/>
      <c r="BJ69" s="334"/>
      <c r="BK69" s="334"/>
      <c r="BL69" s="334"/>
      <c r="BM69" s="440"/>
    </row>
    <row r="70" spans="1:65" x14ac:dyDescent="0.15">
      <c r="A70" s="1006"/>
      <c r="B70" s="949"/>
      <c r="C70" s="952" t="s">
        <v>332</v>
      </c>
      <c r="D70" s="953"/>
      <c r="E70" s="953"/>
      <c r="F70" s="953"/>
      <c r="G70" s="953"/>
      <c r="H70" s="953"/>
      <c r="I70" s="954"/>
      <c r="J70" s="957"/>
      <c r="K70" s="958"/>
      <c r="L70" s="958"/>
      <c r="M70" s="958"/>
      <c r="N70" s="958"/>
      <c r="O70" s="958"/>
      <c r="P70" s="958"/>
      <c r="Q70" s="958"/>
      <c r="R70" s="958"/>
      <c r="S70" s="958"/>
      <c r="T70" s="958" t="s">
        <v>36</v>
      </c>
      <c r="U70" s="961"/>
      <c r="V70" s="957"/>
      <c r="W70" s="958"/>
      <c r="X70" s="958"/>
      <c r="Y70" s="958"/>
      <c r="Z70" s="958"/>
      <c r="AA70" s="958"/>
      <c r="AB70" s="958"/>
      <c r="AC70" s="958"/>
      <c r="AD70" s="958"/>
      <c r="AE70" s="958"/>
      <c r="AF70" s="958" t="s">
        <v>257</v>
      </c>
      <c r="AG70" s="961"/>
      <c r="AH70" s="386"/>
      <c r="AI70" s="333"/>
      <c r="AJ70" s="333"/>
      <c r="AK70" s="333"/>
      <c r="AL70" s="333"/>
      <c r="AM70" s="333"/>
      <c r="AN70" s="333"/>
      <c r="AO70" s="333"/>
      <c r="AP70" s="333"/>
      <c r="AQ70" s="373"/>
      <c r="AR70" s="387"/>
      <c r="AS70" s="387"/>
      <c r="AT70" s="387"/>
      <c r="AU70" s="387"/>
      <c r="AV70" s="387"/>
      <c r="AW70" s="387"/>
      <c r="AX70" s="387"/>
      <c r="AY70" s="387"/>
      <c r="AZ70" s="387"/>
      <c r="BA70" s="387"/>
      <c r="BB70" s="387"/>
      <c r="BC70" s="387"/>
      <c r="BD70" s="387"/>
      <c r="BE70" s="387"/>
      <c r="BF70" s="387"/>
      <c r="BG70" s="387"/>
      <c r="BH70" s="388"/>
      <c r="BI70" s="439"/>
      <c r="BJ70" s="334"/>
      <c r="BK70" s="334"/>
      <c r="BL70" s="334"/>
      <c r="BM70" s="440"/>
    </row>
    <row r="71" spans="1:65" x14ac:dyDescent="0.15">
      <c r="A71" s="1006"/>
      <c r="B71" s="949"/>
      <c r="C71" s="955"/>
      <c r="D71" s="946"/>
      <c r="E71" s="946"/>
      <c r="F71" s="946"/>
      <c r="G71" s="946"/>
      <c r="H71" s="946"/>
      <c r="I71" s="956"/>
      <c r="J71" s="959"/>
      <c r="K71" s="960"/>
      <c r="L71" s="960"/>
      <c r="M71" s="960"/>
      <c r="N71" s="960"/>
      <c r="O71" s="960"/>
      <c r="P71" s="960"/>
      <c r="Q71" s="960"/>
      <c r="R71" s="960"/>
      <c r="S71" s="960"/>
      <c r="T71" s="960"/>
      <c r="U71" s="962"/>
      <c r="V71" s="959"/>
      <c r="W71" s="960"/>
      <c r="X71" s="960"/>
      <c r="Y71" s="960"/>
      <c r="Z71" s="960"/>
      <c r="AA71" s="960"/>
      <c r="AB71" s="960"/>
      <c r="AC71" s="960"/>
      <c r="AD71" s="960"/>
      <c r="AE71" s="960"/>
      <c r="AF71" s="960"/>
      <c r="AG71" s="962"/>
      <c r="AH71" s="386"/>
      <c r="AI71" s="333"/>
      <c r="AJ71" s="333"/>
      <c r="AK71" s="333"/>
      <c r="AL71" s="333"/>
      <c r="AM71" s="333"/>
      <c r="AN71" s="333"/>
      <c r="AO71" s="333"/>
      <c r="AP71" s="333"/>
      <c r="AQ71" s="373"/>
      <c r="AR71" s="387"/>
      <c r="AS71" s="387"/>
      <c r="AT71" s="387"/>
      <c r="AU71" s="387"/>
      <c r="AV71" s="387"/>
      <c r="AW71" s="387"/>
      <c r="AX71" s="387"/>
      <c r="AY71" s="387"/>
      <c r="AZ71" s="387"/>
      <c r="BA71" s="387"/>
      <c r="BB71" s="387"/>
      <c r="BC71" s="387"/>
      <c r="BD71" s="387"/>
      <c r="BE71" s="387"/>
      <c r="BF71" s="387"/>
      <c r="BG71" s="387"/>
      <c r="BH71" s="388"/>
      <c r="BI71" s="439"/>
      <c r="BJ71" s="334"/>
      <c r="BK71" s="334"/>
      <c r="BL71" s="334"/>
      <c r="BM71" s="440"/>
    </row>
    <row r="72" spans="1:65" x14ac:dyDescent="0.15">
      <c r="A72" s="1006"/>
      <c r="B72" s="949"/>
      <c r="C72" s="945" t="s">
        <v>53</v>
      </c>
      <c r="D72" s="946"/>
      <c r="E72" s="946"/>
      <c r="F72" s="946"/>
      <c r="G72" s="946"/>
      <c r="H72" s="946"/>
      <c r="I72" s="946"/>
      <c r="J72" s="923"/>
      <c r="K72" s="924"/>
      <c r="L72" s="924"/>
      <c r="M72" s="924"/>
      <c r="N72" s="924"/>
      <c r="O72" s="924"/>
      <c r="P72" s="924"/>
      <c r="Q72" s="924"/>
      <c r="R72" s="924"/>
      <c r="S72" s="924"/>
      <c r="T72" s="924" t="s">
        <v>36</v>
      </c>
      <c r="U72" s="966"/>
      <c r="V72" s="923"/>
      <c r="W72" s="924"/>
      <c r="X72" s="924"/>
      <c r="Y72" s="924"/>
      <c r="Z72" s="924"/>
      <c r="AA72" s="924"/>
      <c r="AB72" s="924"/>
      <c r="AC72" s="924"/>
      <c r="AD72" s="924"/>
      <c r="AE72" s="924"/>
      <c r="AF72" s="924" t="s">
        <v>257</v>
      </c>
      <c r="AG72" s="966"/>
      <c r="AH72" s="389"/>
      <c r="AI72" s="390"/>
      <c r="AJ72" s="390"/>
      <c r="AK72" s="390"/>
      <c r="AL72" s="390"/>
      <c r="AM72" s="390"/>
      <c r="AN72" s="390"/>
      <c r="AO72" s="390"/>
      <c r="AP72" s="390"/>
      <c r="AQ72" s="391"/>
      <c r="AR72" s="392"/>
      <c r="AS72" s="392"/>
      <c r="AT72" s="392"/>
      <c r="AU72" s="392"/>
      <c r="AV72" s="392"/>
      <c r="AW72" s="392"/>
      <c r="AX72" s="392"/>
      <c r="AY72" s="392"/>
      <c r="AZ72" s="392"/>
      <c r="BA72" s="392"/>
      <c r="BB72" s="392"/>
      <c r="BC72" s="392"/>
      <c r="BD72" s="392"/>
      <c r="BE72" s="392"/>
      <c r="BF72" s="392"/>
      <c r="BG72" s="392"/>
      <c r="BH72" s="393"/>
      <c r="BI72" s="439"/>
      <c r="BJ72" s="334"/>
      <c r="BK72" s="334"/>
      <c r="BL72" s="334"/>
      <c r="BM72" s="440"/>
    </row>
    <row r="73" spans="1:65" x14ac:dyDescent="0.15">
      <c r="A73" s="1006"/>
      <c r="B73" s="949"/>
      <c r="C73" s="967" t="s">
        <v>49</v>
      </c>
      <c r="D73" s="967"/>
      <c r="E73" s="967"/>
      <c r="F73" s="967"/>
      <c r="G73" s="967"/>
      <c r="H73" s="967"/>
      <c r="I73" s="968"/>
      <c r="J73" s="952" t="s">
        <v>54</v>
      </c>
      <c r="K73" s="971"/>
      <c r="L73" s="971"/>
      <c r="M73" s="971"/>
      <c r="N73" s="971"/>
      <c r="O73" s="971"/>
      <c r="P73" s="971"/>
      <c r="Q73" s="971"/>
      <c r="R73" s="971"/>
      <c r="S73" s="971"/>
      <c r="T73" s="971"/>
      <c r="U73" s="972"/>
      <c r="V73" s="952" t="s">
        <v>258</v>
      </c>
      <c r="W73" s="971"/>
      <c r="X73" s="971"/>
      <c r="Y73" s="971"/>
      <c r="Z73" s="971"/>
      <c r="AA73" s="971"/>
      <c r="AB73" s="971"/>
      <c r="AC73" s="971"/>
      <c r="AD73" s="971"/>
      <c r="AE73" s="971"/>
      <c r="AF73" s="971"/>
      <c r="AG73" s="971"/>
      <c r="AH73" s="394"/>
      <c r="AI73" s="394"/>
      <c r="AJ73" s="334"/>
      <c r="AK73" s="334"/>
      <c r="AL73" s="394"/>
      <c r="AM73" s="394"/>
      <c r="AN73" s="394"/>
      <c r="AO73" s="394"/>
      <c r="AP73" s="394"/>
      <c r="AQ73" s="394"/>
      <c r="AR73" s="394"/>
      <c r="AS73" s="395"/>
      <c r="AT73" s="396"/>
      <c r="AU73" s="396"/>
      <c r="AV73" s="396"/>
      <c r="AW73" s="396"/>
      <c r="AX73" s="396"/>
      <c r="AY73" s="396"/>
      <c r="AZ73" s="384"/>
      <c r="BA73" s="131"/>
      <c r="BB73" s="131"/>
      <c r="BC73" s="131"/>
      <c r="BD73" s="131"/>
      <c r="BE73" s="131"/>
      <c r="BF73" s="131"/>
      <c r="BG73" s="131"/>
      <c r="BH73" s="130"/>
      <c r="BI73" s="439"/>
      <c r="BJ73" s="334"/>
      <c r="BK73" s="334"/>
      <c r="BL73" s="334"/>
      <c r="BM73" s="440"/>
    </row>
    <row r="74" spans="1:65" x14ac:dyDescent="0.15">
      <c r="A74" s="1006"/>
      <c r="B74" s="949"/>
      <c r="C74" s="969"/>
      <c r="D74" s="969"/>
      <c r="E74" s="969"/>
      <c r="F74" s="969"/>
      <c r="G74" s="969"/>
      <c r="H74" s="969"/>
      <c r="I74" s="970"/>
      <c r="J74" s="973"/>
      <c r="K74" s="974"/>
      <c r="L74" s="974"/>
      <c r="M74" s="974"/>
      <c r="N74" s="974"/>
      <c r="O74" s="974"/>
      <c r="P74" s="974"/>
      <c r="Q74" s="974"/>
      <c r="R74" s="974"/>
      <c r="S74" s="974"/>
      <c r="T74" s="974"/>
      <c r="U74" s="975"/>
      <c r="V74" s="973"/>
      <c r="W74" s="974"/>
      <c r="X74" s="974"/>
      <c r="Y74" s="974"/>
      <c r="Z74" s="974"/>
      <c r="AA74" s="974"/>
      <c r="AB74" s="974"/>
      <c r="AC74" s="974"/>
      <c r="AD74" s="974"/>
      <c r="AE74" s="974"/>
      <c r="AF74" s="974"/>
      <c r="AG74" s="974"/>
      <c r="AH74" s="932" t="s">
        <v>259</v>
      </c>
      <c r="AI74" s="933"/>
      <c r="AJ74" s="933"/>
      <c r="AK74" s="933"/>
      <c r="AL74" s="933"/>
      <c r="AM74" s="933"/>
      <c r="AN74" s="933"/>
      <c r="AO74" s="933"/>
      <c r="AP74" s="933"/>
      <c r="AQ74" s="933"/>
      <c r="AR74" s="933"/>
      <c r="AS74" s="934"/>
      <c r="AT74" s="397"/>
      <c r="AU74" s="397"/>
      <c r="AV74" s="397"/>
      <c r="AW74" s="397"/>
      <c r="AX74" s="397"/>
      <c r="AY74" s="397"/>
      <c r="AZ74" s="75"/>
      <c r="BA74" s="75"/>
      <c r="BB74" s="75"/>
      <c r="BC74" s="75"/>
      <c r="BD74" s="75"/>
      <c r="BE74" s="75"/>
      <c r="BF74" s="75"/>
      <c r="BG74" s="75"/>
      <c r="BH74" s="342"/>
      <c r="BI74" s="439"/>
      <c r="BJ74" s="334"/>
      <c r="BK74" s="334"/>
      <c r="BL74" s="334"/>
      <c r="BM74" s="440"/>
    </row>
    <row r="75" spans="1:65" x14ac:dyDescent="0.15">
      <c r="A75" s="1006"/>
      <c r="B75" s="949"/>
      <c r="C75" s="920" t="s">
        <v>52</v>
      </c>
      <c r="D75" s="947"/>
      <c r="E75" s="947"/>
      <c r="F75" s="947"/>
      <c r="G75" s="947"/>
      <c r="H75" s="947"/>
      <c r="I75" s="947"/>
      <c r="J75" s="943"/>
      <c r="K75" s="935"/>
      <c r="L75" s="935"/>
      <c r="M75" s="935"/>
      <c r="N75" s="935"/>
      <c r="O75" s="935"/>
      <c r="P75" s="398" t="s">
        <v>55</v>
      </c>
      <c r="Q75" s="944"/>
      <c r="R75" s="944"/>
      <c r="S75" s="398" t="s">
        <v>56</v>
      </c>
      <c r="T75" s="935" t="s">
        <v>57</v>
      </c>
      <c r="U75" s="936"/>
      <c r="V75" s="943"/>
      <c r="W75" s="935"/>
      <c r="X75" s="935"/>
      <c r="Y75" s="935"/>
      <c r="Z75" s="935"/>
      <c r="AA75" s="935"/>
      <c r="AB75" s="398" t="s">
        <v>55</v>
      </c>
      <c r="AC75" s="944"/>
      <c r="AD75" s="944"/>
      <c r="AE75" s="398" t="s">
        <v>56</v>
      </c>
      <c r="AF75" s="935" t="s">
        <v>317</v>
      </c>
      <c r="AG75" s="936"/>
      <c r="AH75" s="943"/>
      <c r="AI75" s="935"/>
      <c r="AJ75" s="935"/>
      <c r="AK75" s="935"/>
      <c r="AL75" s="935"/>
      <c r="AM75" s="398" t="s">
        <v>55</v>
      </c>
      <c r="AN75" s="935"/>
      <c r="AO75" s="935"/>
      <c r="AP75" s="935"/>
      <c r="AQ75" s="398" t="s">
        <v>56</v>
      </c>
      <c r="AR75" s="935" t="s">
        <v>58</v>
      </c>
      <c r="AS75" s="936"/>
      <c r="AT75" s="399"/>
      <c r="AU75" s="399"/>
      <c r="AV75" s="400"/>
      <c r="AW75" s="400"/>
      <c r="AX75" s="400"/>
      <c r="AY75" s="401"/>
      <c r="AZ75" s="75"/>
      <c r="BA75" s="75"/>
      <c r="BB75" s="75"/>
      <c r="BC75" s="75"/>
      <c r="BD75" s="75"/>
      <c r="BE75" s="75"/>
      <c r="BF75" s="75"/>
      <c r="BG75" s="75"/>
      <c r="BH75" s="342"/>
      <c r="BI75" s="439"/>
      <c r="BJ75" s="334"/>
      <c r="BK75" s="334"/>
      <c r="BL75" s="334"/>
      <c r="BM75" s="440"/>
    </row>
    <row r="76" spans="1:65" x14ac:dyDescent="0.15">
      <c r="A76" s="1006"/>
      <c r="B76" s="949"/>
      <c r="C76" s="945" t="s">
        <v>59</v>
      </c>
      <c r="D76" s="946"/>
      <c r="E76" s="946"/>
      <c r="F76" s="946"/>
      <c r="G76" s="946"/>
      <c r="H76" s="946"/>
      <c r="I76" s="946"/>
      <c r="J76" s="943"/>
      <c r="K76" s="935"/>
      <c r="L76" s="935"/>
      <c r="M76" s="935"/>
      <c r="N76" s="935"/>
      <c r="O76" s="935"/>
      <c r="P76" s="398" t="s">
        <v>55</v>
      </c>
      <c r="Q76" s="944"/>
      <c r="R76" s="944"/>
      <c r="S76" s="398" t="s">
        <v>56</v>
      </c>
      <c r="T76" s="935" t="s">
        <v>57</v>
      </c>
      <c r="U76" s="936"/>
      <c r="V76" s="943"/>
      <c r="W76" s="935"/>
      <c r="X76" s="935"/>
      <c r="Y76" s="935"/>
      <c r="Z76" s="935"/>
      <c r="AA76" s="935"/>
      <c r="AB76" s="398" t="s">
        <v>55</v>
      </c>
      <c r="AC76" s="944"/>
      <c r="AD76" s="944"/>
      <c r="AE76" s="398" t="s">
        <v>56</v>
      </c>
      <c r="AF76" s="935" t="s">
        <v>317</v>
      </c>
      <c r="AG76" s="936"/>
      <c r="AH76" s="943"/>
      <c r="AI76" s="935"/>
      <c r="AJ76" s="935"/>
      <c r="AK76" s="935"/>
      <c r="AL76" s="935"/>
      <c r="AM76" s="398" t="s">
        <v>55</v>
      </c>
      <c r="AN76" s="935"/>
      <c r="AO76" s="935"/>
      <c r="AP76" s="935"/>
      <c r="AQ76" s="398" t="s">
        <v>56</v>
      </c>
      <c r="AR76" s="935" t="s">
        <v>58</v>
      </c>
      <c r="AS76" s="936"/>
      <c r="AT76" s="399"/>
      <c r="AU76" s="399"/>
      <c r="AV76" s="400"/>
      <c r="AW76" s="400"/>
      <c r="AX76" s="400"/>
      <c r="AY76" s="401"/>
      <c r="AZ76" s="75"/>
      <c r="BA76" s="75"/>
      <c r="BB76" s="75"/>
      <c r="BC76" s="75"/>
      <c r="BD76" s="75"/>
      <c r="BE76" s="75"/>
      <c r="BF76" s="75"/>
      <c r="BG76" s="75"/>
      <c r="BH76" s="342"/>
      <c r="BI76" s="439"/>
      <c r="BJ76" s="334"/>
      <c r="BK76" s="334"/>
      <c r="BL76" s="334"/>
      <c r="BM76" s="440"/>
    </row>
    <row r="77" spans="1:65" x14ac:dyDescent="0.15">
      <c r="A77" s="1006"/>
      <c r="B77" s="949"/>
      <c r="C77" s="945" t="s">
        <v>53</v>
      </c>
      <c r="D77" s="946"/>
      <c r="E77" s="946"/>
      <c r="F77" s="946"/>
      <c r="G77" s="946"/>
      <c r="H77" s="946"/>
      <c r="I77" s="946"/>
      <c r="J77" s="943"/>
      <c r="K77" s="935"/>
      <c r="L77" s="935"/>
      <c r="M77" s="935"/>
      <c r="N77" s="935"/>
      <c r="O77" s="935"/>
      <c r="P77" s="398" t="s">
        <v>55</v>
      </c>
      <c r="Q77" s="944"/>
      <c r="R77" s="944"/>
      <c r="S77" s="398" t="s">
        <v>56</v>
      </c>
      <c r="T77" s="935" t="s">
        <v>57</v>
      </c>
      <c r="U77" s="936"/>
      <c r="V77" s="943"/>
      <c r="W77" s="935"/>
      <c r="X77" s="935"/>
      <c r="Y77" s="935"/>
      <c r="Z77" s="935"/>
      <c r="AA77" s="935"/>
      <c r="AB77" s="398" t="s">
        <v>55</v>
      </c>
      <c r="AC77" s="944"/>
      <c r="AD77" s="944"/>
      <c r="AE77" s="398" t="s">
        <v>56</v>
      </c>
      <c r="AF77" s="935" t="s">
        <v>317</v>
      </c>
      <c r="AG77" s="936"/>
      <c r="AH77" s="943"/>
      <c r="AI77" s="935"/>
      <c r="AJ77" s="935"/>
      <c r="AK77" s="935"/>
      <c r="AL77" s="935"/>
      <c r="AM77" s="398" t="s">
        <v>55</v>
      </c>
      <c r="AN77" s="935"/>
      <c r="AO77" s="935"/>
      <c r="AP77" s="935"/>
      <c r="AQ77" s="398" t="s">
        <v>56</v>
      </c>
      <c r="AR77" s="935" t="s">
        <v>58</v>
      </c>
      <c r="AS77" s="936"/>
      <c r="AT77" s="399"/>
      <c r="AU77" s="399"/>
      <c r="AV77" s="400"/>
      <c r="AW77" s="400"/>
      <c r="AX77" s="400"/>
      <c r="AY77" s="401"/>
      <c r="AZ77" s="75"/>
      <c r="BA77" s="75"/>
      <c r="BB77" s="75"/>
      <c r="BC77" s="75"/>
      <c r="BD77" s="75"/>
      <c r="BE77" s="75"/>
      <c r="BF77" s="75"/>
      <c r="BG77" s="75"/>
      <c r="BH77" s="342"/>
      <c r="BI77" s="439"/>
      <c r="BJ77" s="334"/>
      <c r="BK77" s="334"/>
      <c r="BL77" s="334"/>
      <c r="BM77" s="440"/>
    </row>
    <row r="78" spans="1:65" x14ac:dyDescent="0.15">
      <c r="A78" s="1006"/>
      <c r="B78" s="950"/>
      <c r="C78" s="937" t="s">
        <v>22</v>
      </c>
      <c r="D78" s="937"/>
      <c r="E78" s="937"/>
      <c r="F78" s="937"/>
      <c r="G78" s="937"/>
      <c r="H78" s="937"/>
      <c r="I78" s="937"/>
      <c r="J78" s="938"/>
      <c r="K78" s="927"/>
      <c r="L78" s="927"/>
      <c r="M78" s="927"/>
      <c r="N78" s="927"/>
      <c r="O78" s="927"/>
      <c r="P78" s="402" t="s">
        <v>55</v>
      </c>
      <c r="Q78" s="939">
        <f>SUM(Q75:R77)</f>
        <v>0</v>
      </c>
      <c r="R78" s="939"/>
      <c r="S78" s="403" t="s">
        <v>56</v>
      </c>
      <c r="T78" s="940" t="s">
        <v>57</v>
      </c>
      <c r="U78" s="941"/>
      <c r="V78" s="938"/>
      <c r="W78" s="927"/>
      <c r="X78" s="927"/>
      <c r="Y78" s="927"/>
      <c r="Z78" s="927"/>
      <c r="AA78" s="927"/>
      <c r="AB78" s="402" t="s">
        <v>55</v>
      </c>
      <c r="AC78" s="939">
        <f>SUM(AC75:AD77)</f>
        <v>0</v>
      </c>
      <c r="AD78" s="939"/>
      <c r="AE78" s="403" t="s">
        <v>56</v>
      </c>
      <c r="AF78" s="939" t="s">
        <v>261</v>
      </c>
      <c r="AG78" s="942"/>
      <c r="AH78" s="938"/>
      <c r="AI78" s="927"/>
      <c r="AJ78" s="927"/>
      <c r="AK78" s="927"/>
      <c r="AL78" s="927"/>
      <c r="AM78" s="403" t="s">
        <v>55</v>
      </c>
      <c r="AN78" s="939">
        <f>SUM(AN75:AP77)</f>
        <v>0</v>
      </c>
      <c r="AO78" s="939"/>
      <c r="AP78" s="939"/>
      <c r="AQ78" s="403" t="s">
        <v>56</v>
      </c>
      <c r="AR78" s="927" t="s">
        <v>261</v>
      </c>
      <c r="AS78" s="928"/>
      <c r="AT78" s="404"/>
      <c r="AU78" s="404"/>
      <c r="AV78" s="405"/>
      <c r="AW78" s="405"/>
      <c r="AX78" s="405"/>
      <c r="AY78" s="406"/>
      <c r="AZ78" s="128"/>
      <c r="BA78" s="128"/>
      <c r="BB78" s="128"/>
      <c r="BC78" s="128"/>
      <c r="BD78" s="128"/>
      <c r="BE78" s="128"/>
      <c r="BF78" s="128"/>
      <c r="BG78" s="128"/>
      <c r="BH78" s="127"/>
      <c r="BI78" s="439"/>
      <c r="BJ78" s="334"/>
      <c r="BK78" s="334"/>
      <c r="BL78" s="334"/>
      <c r="BM78" s="440"/>
    </row>
    <row r="79" spans="1:65" x14ac:dyDescent="0.15">
      <c r="A79" s="1006"/>
      <c r="B79" s="929" t="s">
        <v>166</v>
      </c>
      <c r="C79" s="930"/>
      <c r="D79" s="930"/>
      <c r="E79" s="930"/>
      <c r="F79" s="930"/>
      <c r="G79" s="930"/>
      <c r="H79" s="930"/>
      <c r="I79" s="931"/>
      <c r="J79" s="932" t="s">
        <v>50</v>
      </c>
      <c r="K79" s="933"/>
      <c r="L79" s="933"/>
      <c r="M79" s="933"/>
      <c r="N79" s="933"/>
      <c r="O79" s="933"/>
      <c r="P79" s="933"/>
      <c r="Q79" s="933"/>
      <c r="R79" s="933"/>
      <c r="S79" s="933"/>
      <c r="T79" s="933"/>
      <c r="U79" s="933"/>
      <c r="V79" s="933"/>
      <c r="W79" s="934"/>
      <c r="X79" s="407"/>
      <c r="Y79" s="408"/>
      <c r="Z79" s="408"/>
      <c r="AA79" s="408"/>
      <c r="AB79" s="408"/>
      <c r="AC79" s="408"/>
      <c r="AD79" s="408"/>
      <c r="AE79" s="408"/>
      <c r="AF79" s="408"/>
      <c r="AG79" s="408"/>
      <c r="AH79" s="408"/>
      <c r="AI79" s="409"/>
      <c r="AJ79" s="409"/>
      <c r="AK79" s="410"/>
      <c r="AL79" s="410"/>
      <c r="AM79" s="410"/>
      <c r="AN79" s="410"/>
      <c r="AO79" s="410"/>
      <c r="AP79" s="410"/>
      <c r="AQ79" s="410"/>
      <c r="AR79" s="410"/>
      <c r="AS79" s="410"/>
      <c r="AT79" s="410"/>
      <c r="AU79" s="410"/>
      <c r="AV79" s="410"/>
      <c r="AW79" s="410"/>
      <c r="AX79" s="410"/>
      <c r="AY79" s="410"/>
      <c r="AZ79" s="411"/>
      <c r="BA79" s="411"/>
      <c r="BB79" s="411"/>
      <c r="BC79" s="411"/>
      <c r="BD79" s="411"/>
      <c r="BE79" s="411"/>
      <c r="BF79" s="411"/>
      <c r="BG79" s="411"/>
      <c r="BH79" s="412"/>
      <c r="BI79" s="439"/>
      <c r="BJ79" s="334"/>
      <c r="BK79" s="334"/>
      <c r="BL79" s="334"/>
      <c r="BM79" s="440"/>
    </row>
    <row r="80" spans="1:65" x14ac:dyDescent="0.15">
      <c r="A80" s="1006"/>
      <c r="B80" s="413"/>
      <c r="C80" s="920" t="s">
        <v>60</v>
      </c>
      <c r="D80" s="921"/>
      <c r="E80" s="921"/>
      <c r="F80" s="921"/>
      <c r="G80" s="921"/>
      <c r="H80" s="921"/>
      <c r="I80" s="922"/>
      <c r="J80" s="923"/>
      <c r="K80" s="924"/>
      <c r="L80" s="924"/>
      <c r="M80" s="924"/>
      <c r="N80" s="924"/>
      <c r="O80" s="924"/>
      <c r="P80" s="924"/>
      <c r="Q80" s="924"/>
      <c r="R80" s="924"/>
      <c r="S80" s="924"/>
      <c r="T80" s="924"/>
      <c r="U80" s="924"/>
      <c r="V80" s="925" t="s">
        <v>36</v>
      </c>
      <c r="W80" s="926"/>
      <c r="X80" s="414"/>
      <c r="Y80" s="374"/>
      <c r="Z80" s="374"/>
      <c r="AA80" s="374"/>
      <c r="AB80" s="374"/>
      <c r="AC80" s="374"/>
      <c r="AD80" s="374"/>
      <c r="AE80" s="374"/>
      <c r="AF80" s="374"/>
      <c r="AG80" s="374"/>
      <c r="AH80" s="373"/>
      <c r="AI80" s="374"/>
      <c r="AJ80" s="373"/>
      <c r="AK80" s="378"/>
      <c r="AL80" s="378"/>
      <c r="AM80" s="378"/>
      <c r="AN80" s="378"/>
      <c r="AO80" s="378"/>
      <c r="AP80" s="378"/>
      <c r="AQ80" s="378"/>
      <c r="AR80" s="378"/>
      <c r="AS80" s="378"/>
      <c r="AT80" s="378"/>
      <c r="AU80" s="378"/>
      <c r="AV80" s="378"/>
      <c r="AW80" s="378"/>
      <c r="AX80" s="378"/>
      <c r="AY80" s="373"/>
      <c r="AZ80" s="415"/>
      <c r="BA80" s="415"/>
      <c r="BB80" s="415"/>
      <c r="BC80" s="415"/>
      <c r="BD80" s="415"/>
      <c r="BE80" s="415"/>
      <c r="BF80" s="415"/>
      <c r="BG80" s="415"/>
      <c r="BH80" s="416"/>
      <c r="BI80" s="439"/>
      <c r="BJ80" s="334"/>
      <c r="BK80" s="334"/>
      <c r="BL80" s="334"/>
      <c r="BM80" s="440"/>
    </row>
    <row r="81" spans="1:65" x14ac:dyDescent="0.15">
      <c r="A81" s="1007"/>
      <c r="B81" s="417"/>
      <c r="C81" s="920" t="s">
        <v>138</v>
      </c>
      <c r="D81" s="921"/>
      <c r="E81" s="921"/>
      <c r="F81" s="921"/>
      <c r="G81" s="921"/>
      <c r="H81" s="921"/>
      <c r="I81" s="922"/>
      <c r="J81" s="923"/>
      <c r="K81" s="924"/>
      <c r="L81" s="924"/>
      <c r="M81" s="924"/>
      <c r="N81" s="924"/>
      <c r="O81" s="924"/>
      <c r="P81" s="924"/>
      <c r="Q81" s="924"/>
      <c r="R81" s="924"/>
      <c r="S81" s="924"/>
      <c r="T81" s="924"/>
      <c r="U81" s="924"/>
      <c r="V81" s="925" t="s">
        <v>36</v>
      </c>
      <c r="W81" s="926"/>
      <c r="X81" s="418"/>
      <c r="Y81" s="419"/>
      <c r="Z81" s="419"/>
      <c r="AA81" s="419"/>
      <c r="AB81" s="419"/>
      <c r="AC81" s="419"/>
      <c r="AD81" s="419"/>
      <c r="AE81" s="419"/>
      <c r="AF81" s="419"/>
      <c r="AG81" s="419"/>
      <c r="AH81" s="419"/>
      <c r="AI81" s="419"/>
      <c r="AJ81" s="420"/>
      <c r="AK81" s="379"/>
      <c r="AL81" s="379"/>
      <c r="AM81" s="379"/>
      <c r="AN81" s="379"/>
      <c r="AO81" s="379"/>
      <c r="AP81" s="379"/>
      <c r="AQ81" s="379"/>
      <c r="AR81" s="379"/>
      <c r="AS81" s="379"/>
      <c r="AT81" s="379"/>
      <c r="AU81" s="379"/>
      <c r="AV81" s="379"/>
      <c r="AW81" s="379"/>
      <c r="AX81" s="379"/>
      <c r="AY81" s="420"/>
      <c r="AZ81" s="421"/>
      <c r="BA81" s="421"/>
      <c r="BB81" s="421"/>
      <c r="BC81" s="421"/>
      <c r="BD81" s="421"/>
      <c r="BE81" s="421"/>
      <c r="BF81" s="421"/>
      <c r="BG81" s="421"/>
      <c r="BH81" s="422"/>
      <c r="BI81" s="441"/>
      <c r="BJ81" s="442"/>
      <c r="BK81" s="442"/>
      <c r="BL81" s="442"/>
      <c r="BM81" s="443"/>
    </row>
    <row r="83" spans="1:65" s="2" customFormat="1" ht="18.75" customHeight="1" x14ac:dyDescent="0.15">
      <c r="A83" s="544" t="s">
        <v>478</v>
      </c>
      <c r="B83" s="544"/>
      <c r="C83" s="544"/>
      <c r="D83" s="544"/>
      <c r="E83" s="544"/>
      <c r="F83" s="544"/>
      <c r="G83" s="544"/>
      <c r="H83" s="544"/>
      <c r="I83" s="544"/>
      <c r="J83" s="544"/>
      <c r="K83" s="544"/>
      <c r="L83" s="544"/>
      <c r="M83" s="544"/>
      <c r="N83" s="544"/>
      <c r="O83" s="544"/>
      <c r="P83" s="544"/>
      <c r="Q83" s="544"/>
      <c r="R83" s="544"/>
      <c r="S83" s="544"/>
      <c r="T83" s="544"/>
      <c r="U83" s="544"/>
      <c r="V83" s="544"/>
      <c r="W83" s="544"/>
      <c r="X83" s="544"/>
      <c r="Y83" s="544"/>
      <c r="Z83" s="544"/>
      <c r="AA83" s="544"/>
      <c r="AB83" s="544"/>
      <c r="AC83" s="544"/>
      <c r="AD83" s="544"/>
      <c r="AE83" s="544"/>
      <c r="AF83" s="544"/>
      <c r="AG83" s="544"/>
      <c r="AH83" s="544"/>
      <c r="AI83" s="544"/>
      <c r="AJ83" s="544"/>
      <c r="AK83" s="544"/>
      <c r="AL83" s="544"/>
      <c r="AM83" s="544"/>
      <c r="AN83" s="544"/>
      <c r="AO83" s="544"/>
      <c r="AP83" s="544"/>
      <c r="AQ83" s="544"/>
      <c r="AR83" s="544"/>
      <c r="AS83" s="544"/>
      <c r="AT83" s="544"/>
      <c r="AU83" s="544"/>
      <c r="AV83" s="544"/>
      <c r="AW83" s="544"/>
      <c r="AX83" s="544"/>
      <c r="AY83" s="544"/>
      <c r="AZ83" s="544"/>
      <c r="BA83" s="544"/>
      <c r="BB83" s="544"/>
      <c r="BC83" s="544"/>
      <c r="BD83" s="544"/>
      <c r="BE83" s="544"/>
      <c r="BF83" s="544"/>
      <c r="BG83" s="544"/>
      <c r="BH83" s="544"/>
      <c r="BI83" s="544"/>
      <c r="BJ83" s="544"/>
      <c r="BK83" s="544"/>
      <c r="BL83" s="544"/>
      <c r="BM83" s="544"/>
    </row>
    <row r="84" spans="1:65" s="2" customFormat="1" ht="13.5" customHeight="1" x14ac:dyDescent="0.15">
      <c r="A84" s="332"/>
      <c r="B84" s="332"/>
      <c r="C84" s="332"/>
      <c r="D84" s="332"/>
      <c r="E84" s="332"/>
      <c r="F84" s="332"/>
      <c r="G84" s="332"/>
      <c r="H84" s="332"/>
      <c r="I84" s="332"/>
      <c r="J84" s="332"/>
      <c r="K84" s="332"/>
      <c r="L84" s="332"/>
      <c r="M84" s="332"/>
      <c r="N84" s="332"/>
      <c r="O84" s="332"/>
      <c r="P84" s="332"/>
      <c r="Q84" s="332"/>
      <c r="R84" s="332"/>
      <c r="S84" s="332"/>
      <c r="T84" s="332"/>
      <c r="U84" s="332"/>
      <c r="V84" s="332"/>
      <c r="W84" s="332"/>
      <c r="X84" s="332"/>
      <c r="Y84" s="332"/>
      <c r="Z84" s="332"/>
      <c r="AA84" s="332"/>
      <c r="AB84" s="332"/>
      <c r="AC84" s="332"/>
      <c r="AD84" s="332"/>
      <c r="AE84" s="332"/>
      <c r="AF84" s="332"/>
      <c r="AG84" s="332"/>
      <c r="AH84" s="332"/>
      <c r="AI84" s="332"/>
      <c r="AJ84" s="332"/>
      <c r="AK84" s="332"/>
      <c r="AL84" s="332"/>
      <c r="AM84" s="332"/>
      <c r="AN84" s="332"/>
      <c r="AO84" s="332"/>
      <c r="AP84" s="332"/>
      <c r="AQ84" s="332"/>
      <c r="AR84" s="332"/>
      <c r="AS84" s="332"/>
      <c r="AT84" s="332"/>
      <c r="AU84" s="332"/>
      <c r="AV84" s="332"/>
      <c r="AW84" s="332"/>
      <c r="AX84" s="332"/>
      <c r="AY84" s="332"/>
      <c r="AZ84" s="332"/>
      <c r="BA84" s="332"/>
      <c r="BB84" s="332"/>
      <c r="BC84" s="332"/>
      <c r="BD84" s="332"/>
      <c r="BE84" s="332"/>
      <c r="BF84" s="332"/>
      <c r="BG84" s="332"/>
      <c r="BH84" s="332"/>
      <c r="BI84" s="332"/>
      <c r="BJ84" s="332"/>
      <c r="BK84" s="332"/>
      <c r="BL84" s="332"/>
      <c r="BM84" s="332"/>
    </row>
    <row r="85" spans="1:65" s="334" customFormat="1" x14ac:dyDescent="0.15">
      <c r="B85" s="444" t="s">
        <v>87</v>
      </c>
    </row>
    <row r="86" spans="1:65" s="334" customFormat="1" ht="13.5" customHeight="1" x14ac:dyDescent="0.15">
      <c r="D86" s="445" t="s">
        <v>262</v>
      </c>
    </row>
    <row r="87" spans="1:65" s="334" customFormat="1" ht="13.5" customHeight="1" x14ac:dyDescent="0.15">
      <c r="D87" s="446" t="s">
        <v>336</v>
      </c>
    </row>
    <row r="88" spans="1:65" s="334" customFormat="1" ht="13.5" customHeight="1" x14ac:dyDescent="0.15">
      <c r="D88" s="446" t="s">
        <v>264</v>
      </c>
      <c r="E88" s="446"/>
    </row>
    <row r="89" spans="1:65" s="334" customFormat="1" ht="13.5" customHeight="1" x14ac:dyDescent="0.15">
      <c r="D89" s="446" t="s">
        <v>265</v>
      </c>
    </row>
    <row r="90" spans="1:65" s="334" customFormat="1" ht="13.5" customHeight="1" x14ac:dyDescent="0.15">
      <c r="D90" s="446" t="s">
        <v>266</v>
      </c>
      <c r="E90" s="446"/>
    </row>
    <row r="91" spans="1:65" s="334" customFormat="1" ht="13.5" customHeight="1" x14ac:dyDescent="0.15">
      <c r="D91" s="445" t="s">
        <v>267</v>
      </c>
    </row>
    <row r="92" spans="1:65" s="334" customFormat="1" ht="13.5" customHeight="1" x14ac:dyDescent="0.15">
      <c r="D92" s="446" t="s">
        <v>268</v>
      </c>
    </row>
    <row r="93" spans="1:65" s="334" customFormat="1" ht="13.5" customHeight="1" x14ac:dyDescent="0.15">
      <c r="D93" s="447" t="s">
        <v>337</v>
      </c>
      <c r="F93" s="447"/>
      <c r="G93" s="447"/>
      <c r="H93" s="447"/>
      <c r="I93" s="447"/>
      <c r="J93" s="447"/>
      <c r="K93" s="447"/>
      <c r="L93" s="447"/>
      <c r="M93" s="447"/>
      <c r="N93" s="447"/>
      <c r="O93" s="447"/>
      <c r="P93" s="447"/>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row>
    <row r="94" spans="1:65" s="334" customFormat="1" ht="13.5" customHeight="1" x14ac:dyDescent="0.15">
      <c r="D94" s="448" t="s">
        <v>338</v>
      </c>
      <c r="E94" s="447"/>
      <c r="F94" s="447"/>
      <c r="G94" s="447"/>
      <c r="H94" s="447"/>
      <c r="I94" s="447"/>
      <c r="J94" s="447"/>
      <c r="K94" s="447"/>
      <c r="L94" s="447"/>
      <c r="M94" s="447"/>
      <c r="N94" s="447"/>
      <c r="O94" s="447"/>
      <c r="P94" s="447"/>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row>
    <row r="95" spans="1:65" s="449" customFormat="1" ht="13.5" customHeight="1" x14ac:dyDescent="0.15">
      <c r="D95" s="448" t="s">
        <v>479</v>
      </c>
      <c r="E95" s="447"/>
      <c r="F95" s="447"/>
      <c r="G95" s="447"/>
      <c r="H95" s="447"/>
      <c r="I95" s="447"/>
      <c r="J95" s="447"/>
      <c r="K95" s="447"/>
      <c r="L95" s="447"/>
      <c r="M95" s="447"/>
      <c r="N95" s="447"/>
      <c r="O95" s="447"/>
      <c r="P95" s="447"/>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row>
    <row r="96" spans="1:65" s="334" customFormat="1" ht="13.5" customHeight="1" x14ac:dyDescent="0.15">
      <c r="D96" s="448" t="s">
        <v>339</v>
      </c>
      <c r="E96" s="447"/>
      <c r="F96" s="447"/>
      <c r="G96" s="447"/>
      <c r="H96" s="447"/>
      <c r="I96" s="447"/>
      <c r="J96" s="447"/>
      <c r="K96" s="447"/>
      <c r="L96" s="447"/>
      <c r="M96" s="447"/>
      <c r="N96" s="447"/>
      <c r="O96" s="447"/>
      <c r="P96" s="447"/>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row>
    <row r="97" spans="4:65" s="334" customFormat="1" ht="13.5" customHeight="1" x14ac:dyDescent="0.15">
      <c r="D97" s="450" t="s">
        <v>340</v>
      </c>
      <c r="E97" s="451"/>
      <c r="F97" s="451"/>
      <c r="G97" s="447"/>
      <c r="H97" s="447"/>
      <c r="I97" s="447"/>
      <c r="J97" s="447"/>
      <c r="K97" s="447"/>
      <c r="L97" s="447"/>
      <c r="M97" s="447"/>
      <c r="N97" s="447"/>
      <c r="O97" s="447"/>
      <c r="P97" s="447"/>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row>
    <row r="98" spans="4:65" s="334" customFormat="1" ht="13.5" customHeight="1" x14ac:dyDescent="0.15">
      <c r="D98" s="450"/>
      <c r="E98" s="452" t="s">
        <v>341</v>
      </c>
      <c r="F98" s="451"/>
      <c r="G98" s="447"/>
      <c r="H98" s="447"/>
      <c r="I98" s="447"/>
      <c r="J98" s="447"/>
      <c r="K98" s="447"/>
      <c r="L98" s="447"/>
      <c r="M98" s="447"/>
      <c r="N98" s="447"/>
      <c r="O98" s="447"/>
      <c r="P98" s="447"/>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row>
    <row r="99" spans="4:65" s="334" customFormat="1" ht="13.5" customHeight="1" x14ac:dyDescent="0.15">
      <c r="D99" s="450"/>
      <c r="E99" s="452" t="s">
        <v>342</v>
      </c>
      <c r="F99" s="451"/>
      <c r="G99" s="447"/>
      <c r="H99" s="447"/>
      <c r="I99" s="447"/>
      <c r="J99" s="447"/>
      <c r="K99" s="447"/>
      <c r="L99" s="447"/>
      <c r="M99" s="447"/>
      <c r="N99" s="447"/>
      <c r="O99" s="447"/>
      <c r="P99" s="447"/>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row>
    <row r="100" spans="4:65" s="334" customFormat="1" ht="13.5" customHeight="1" x14ac:dyDescent="0.15">
      <c r="D100" s="450"/>
      <c r="E100" s="452" t="s">
        <v>343</v>
      </c>
      <c r="F100" s="451"/>
      <c r="G100" s="447"/>
      <c r="H100" s="447"/>
      <c r="I100" s="447"/>
      <c r="J100" s="447"/>
      <c r="K100" s="447"/>
      <c r="L100" s="447"/>
      <c r="M100" s="447"/>
      <c r="N100" s="447"/>
      <c r="O100" s="447"/>
      <c r="P100" s="447"/>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row>
    <row r="101" spans="4:65" s="334" customFormat="1" ht="13.5" customHeight="1" x14ac:dyDescent="0.15">
      <c r="D101" s="450"/>
      <c r="E101" s="452" t="s">
        <v>344</v>
      </c>
      <c r="F101" s="451"/>
      <c r="G101" s="447"/>
      <c r="H101" s="447"/>
      <c r="I101" s="447"/>
      <c r="J101" s="447"/>
      <c r="K101" s="447"/>
      <c r="L101" s="447"/>
      <c r="M101" s="447"/>
      <c r="N101" s="447"/>
      <c r="O101" s="447"/>
      <c r="P101" s="447"/>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row>
    <row r="102" spans="4:65" s="334" customFormat="1" ht="13.5" customHeight="1" x14ac:dyDescent="0.15">
      <c r="D102" s="450"/>
      <c r="E102" s="452" t="s">
        <v>345</v>
      </c>
      <c r="F102" s="452"/>
      <c r="G102" s="449"/>
      <c r="H102" s="449"/>
      <c r="I102" s="449"/>
      <c r="J102" s="449"/>
      <c r="K102" s="449"/>
      <c r="L102" s="449"/>
      <c r="M102" s="449"/>
      <c r="N102" s="449"/>
      <c r="O102" s="449"/>
      <c r="P102" s="449"/>
      <c r="Q102" s="449"/>
      <c r="R102" s="449"/>
      <c r="S102" s="449"/>
      <c r="T102" s="449"/>
      <c r="U102" s="449"/>
      <c r="V102" s="449"/>
      <c r="W102" s="449"/>
      <c r="X102" s="449"/>
      <c r="Y102" s="449"/>
      <c r="Z102" s="449"/>
      <c r="AA102" s="449"/>
      <c r="AB102" s="449"/>
      <c r="AC102" s="449"/>
      <c r="AD102" s="449"/>
      <c r="AE102" s="449"/>
      <c r="AF102" s="449"/>
      <c r="AG102" s="449"/>
      <c r="AH102" s="449"/>
      <c r="AI102" s="449"/>
      <c r="AJ102" s="449"/>
      <c r="AK102" s="449"/>
      <c r="AL102" s="449"/>
      <c r="AM102" s="449"/>
      <c r="AN102" s="449"/>
      <c r="AO102" s="449"/>
      <c r="AP102" s="449"/>
      <c r="AQ102" s="449"/>
      <c r="AR102" s="449"/>
      <c r="AS102" s="449"/>
      <c r="AT102" s="449"/>
      <c r="AU102" s="449"/>
      <c r="AV102" s="449"/>
      <c r="AW102" s="449"/>
      <c r="AX102" s="449"/>
      <c r="AY102" s="449"/>
      <c r="AZ102" s="449"/>
      <c r="BA102" s="449"/>
      <c r="BB102" s="449"/>
      <c r="BC102" s="449"/>
      <c r="BD102" s="449"/>
      <c r="BE102" s="449"/>
      <c r="BF102" s="449"/>
      <c r="BG102" s="449"/>
      <c r="BH102" s="449"/>
      <c r="BI102" s="449"/>
      <c r="BJ102" s="449"/>
      <c r="BK102" s="449"/>
      <c r="BL102" s="449"/>
      <c r="BM102" s="449"/>
    </row>
    <row r="103" spans="4:65" s="334" customFormat="1" ht="13.5" customHeight="1" x14ac:dyDescent="0.15">
      <c r="D103" s="445" t="s">
        <v>399</v>
      </c>
      <c r="E103" s="449"/>
      <c r="F103" s="449"/>
      <c r="G103" s="449"/>
      <c r="H103" s="449"/>
      <c r="I103" s="449"/>
      <c r="J103" s="449"/>
      <c r="K103" s="449"/>
      <c r="L103" s="449"/>
      <c r="M103" s="449"/>
      <c r="N103" s="449"/>
      <c r="O103" s="449"/>
      <c r="P103" s="449"/>
      <c r="Q103" s="449"/>
      <c r="R103" s="449"/>
      <c r="S103" s="449"/>
      <c r="T103" s="449"/>
      <c r="U103" s="449"/>
      <c r="V103" s="449"/>
      <c r="W103" s="449"/>
      <c r="X103" s="449"/>
      <c r="Y103" s="449"/>
      <c r="Z103" s="449"/>
      <c r="AA103" s="449"/>
      <c r="AB103" s="449"/>
      <c r="AC103" s="449"/>
      <c r="AD103" s="449"/>
      <c r="AE103" s="449"/>
      <c r="AF103" s="449"/>
      <c r="AG103" s="449"/>
      <c r="AH103" s="449"/>
      <c r="AI103" s="449"/>
      <c r="AJ103" s="449"/>
      <c r="AK103" s="449"/>
      <c r="AL103" s="449"/>
      <c r="AM103" s="449"/>
      <c r="AN103" s="449"/>
      <c r="AO103" s="449"/>
      <c r="AP103" s="449"/>
      <c r="AQ103" s="449"/>
      <c r="AR103" s="449"/>
      <c r="AS103" s="449"/>
      <c r="AT103" s="449"/>
      <c r="AU103" s="449"/>
      <c r="AV103" s="449"/>
      <c r="AW103" s="449"/>
      <c r="AX103" s="449"/>
      <c r="AY103" s="449"/>
      <c r="AZ103" s="449"/>
      <c r="BA103" s="449"/>
      <c r="BB103" s="449"/>
      <c r="BC103" s="449"/>
      <c r="BD103" s="449"/>
      <c r="BE103" s="449"/>
      <c r="BF103" s="449"/>
      <c r="BG103" s="449"/>
      <c r="BH103" s="449"/>
      <c r="BI103" s="449"/>
      <c r="BJ103" s="449"/>
      <c r="BK103" s="449"/>
      <c r="BL103" s="449"/>
      <c r="BM103" s="449"/>
    </row>
    <row r="104" spans="4:65" s="334" customFormat="1" ht="13.5" customHeight="1" x14ac:dyDescent="0.15">
      <c r="D104" s="446" t="s">
        <v>400</v>
      </c>
      <c r="E104" s="449"/>
      <c r="F104" s="449"/>
      <c r="G104" s="449"/>
      <c r="H104" s="449"/>
      <c r="I104" s="449"/>
      <c r="J104" s="449"/>
      <c r="K104" s="449"/>
      <c r="L104" s="449"/>
      <c r="M104" s="449"/>
      <c r="N104" s="449"/>
      <c r="O104" s="449"/>
      <c r="P104" s="449"/>
      <c r="Q104" s="449"/>
      <c r="R104" s="449"/>
      <c r="S104" s="449"/>
      <c r="T104" s="449"/>
      <c r="U104" s="449"/>
      <c r="V104" s="449"/>
      <c r="W104" s="449"/>
      <c r="X104" s="449"/>
      <c r="Y104" s="449"/>
      <c r="Z104" s="449"/>
      <c r="AA104" s="449"/>
      <c r="AB104" s="449"/>
      <c r="AC104" s="449"/>
      <c r="AD104" s="449"/>
      <c r="AE104" s="449"/>
      <c r="AF104" s="449"/>
      <c r="AG104" s="449"/>
      <c r="AH104" s="449"/>
      <c r="AI104" s="449"/>
      <c r="AJ104" s="449"/>
      <c r="AK104" s="449"/>
      <c r="AL104" s="449"/>
      <c r="AM104" s="449"/>
      <c r="AN104" s="449"/>
      <c r="AO104" s="449"/>
      <c r="AP104" s="449"/>
      <c r="AQ104" s="449"/>
      <c r="AR104" s="449"/>
      <c r="AS104" s="449"/>
      <c r="AT104" s="449"/>
      <c r="AU104" s="449"/>
      <c r="AV104" s="449"/>
      <c r="AW104" s="449"/>
      <c r="AX104" s="449"/>
      <c r="AY104" s="449"/>
      <c r="AZ104" s="449"/>
      <c r="BA104" s="449"/>
      <c r="BB104" s="449"/>
      <c r="BC104" s="449"/>
      <c r="BD104" s="449"/>
      <c r="BE104" s="449"/>
      <c r="BF104" s="449"/>
      <c r="BG104" s="449"/>
      <c r="BH104" s="449"/>
      <c r="BI104" s="449"/>
      <c r="BJ104" s="449"/>
      <c r="BK104" s="449"/>
      <c r="BL104" s="449"/>
      <c r="BM104" s="449"/>
    </row>
    <row r="105" spans="4:65" s="334" customFormat="1" ht="13.5" customHeight="1" x14ac:dyDescent="0.15">
      <c r="D105" s="446" t="s">
        <v>346</v>
      </c>
      <c r="E105" s="453"/>
      <c r="F105" s="453"/>
      <c r="G105" s="453"/>
      <c r="H105" s="453"/>
      <c r="I105" s="453"/>
      <c r="J105" s="453"/>
      <c r="K105" s="453"/>
      <c r="L105" s="453"/>
      <c r="M105" s="453"/>
      <c r="N105" s="453"/>
      <c r="O105" s="453"/>
      <c r="P105" s="453"/>
      <c r="Q105" s="453"/>
      <c r="R105" s="453"/>
      <c r="S105" s="453"/>
      <c r="T105" s="453"/>
      <c r="U105" s="453"/>
      <c r="V105" s="453"/>
      <c r="W105" s="453"/>
      <c r="X105" s="453"/>
      <c r="Y105" s="453"/>
      <c r="Z105" s="453"/>
      <c r="AA105" s="453"/>
      <c r="AB105" s="453"/>
      <c r="AC105" s="453"/>
      <c r="AD105" s="453"/>
      <c r="AE105" s="453"/>
      <c r="AF105" s="453"/>
      <c r="AG105" s="453"/>
      <c r="AH105" s="453"/>
      <c r="AI105" s="453"/>
      <c r="AJ105" s="453"/>
      <c r="AK105" s="453"/>
      <c r="AL105" s="453"/>
      <c r="AM105" s="453"/>
      <c r="AN105" s="453"/>
      <c r="AO105" s="453"/>
      <c r="AP105" s="449"/>
      <c r="AQ105" s="449"/>
      <c r="AR105" s="449"/>
      <c r="AS105" s="449"/>
      <c r="AT105" s="449"/>
      <c r="AU105" s="449"/>
      <c r="AV105" s="449"/>
      <c r="AW105" s="449"/>
      <c r="AX105" s="449"/>
      <c r="AY105" s="449"/>
      <c r="AZ105" s="449"/>
      <c r="BA105" s="449"/>
      <c r="BB105" s="449"/>
      <c r="BC105" s="449"/>
      <c r="BD105" s="449"/>
      <c r="BE105" s="449"/>
      <c r="BF105" s="449"/>
      <c r="BG105" s="449"/>
      <c r="BH105" s="449"/>
      <c r="BI105" s="449"/>
      <c r="BJ105" s="449"/>
      <c r="BK105" s="449"/>
      <c r="BL105" s="449"/>
      <c r="BM105" s="449"/>
    </row>
    <row r="106" spans="4:65" s="334" customFormat="1" ht="13.5" customHeight="1" x14ac:dyDescent="0.15">
      <c r="D106" s="446" t="s">
        <v>275</v>
      </c>
      <c r="E106" s="453"/>
      <c r="F106" s="453"/>
      <c r="G106" s="453"/>
      <c r="H106" s="453"/>
      <c r="I106" s="453"/>
      <c r="J106" s="453"/>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3"/>
      <c r="AK106" s="453"/>
      <c r="AL106" s="453"/>
      <c r="AM106" s="453"/>
      <c r="AN106" s="453"/>
      <c r="AO106" s="453"/>
      <c r="AP106" s="449"/>
      <c r="AQ106" s="449"/>
      <c r="AR106" s="449"/>
      <c r="AS106" s="449"/>
      <c r="AT106" s="449"/>
      <c r="AU106" s="449"/>
      <c r="AV106" s="449"/>
      <c r="AW106" s="449"/>
      <c r="AX106" s="449"/>
      <c r="AY106" s="449"/>
      <c r="AZ106" s="449"/>
      <c r="BA106" s="449"/>
      <c r="BB106" s="449"/>
      <c r="BC106" s="449"/>
      <c r="BD106" s="449"/>
      <c r="BE106" s="449"/>
      <c r="BF106" s="449"/>
      <c r="BG106" s="449"/>
      <c r="BH106" s="449"/>
      <c r="BI106" s="449"/>
      <c r="BJ106" s="449"/>
      <c r="BK106" s="449"/>
      <c r="BL106" s="449"/>
      <c r="BM106" s="449"/>
    </row>
    <row r="107" spans="4:65" s="334" customFormat="1" ht="13.5" customHeight="1" x14ac:dyDescent="0.15">
      <c r="D107" s="446" t="s">
        <v>360</v>
      </c>
      <c r="E107" s="452"/>
      <c r="F107" s="452"/>
      <c r="G107" s="452"/>
      <c r="H107" s="452"/>
      <c r="I107" s="452"/>
      <c r="J107" s="452"/>
      <c r="K107" s="452"/>
      <c r="L107" s="452"/>
      <c r="M107" s="452"/>
      <c r="N107" s="452"/>
      <c r="O107" s="452"/>
      <c r="P107" s="452"/>
      <c r="Q107" s="452"/>
      <c r="R107" s="452"/>
      <c r="S107" s="452"/>
      <c r="T107" s="452"/>
      <c r="U107" s="452"/>
      <c r="V107" s="452"/>
      <c r="W107" s="452"/>
      <c r="X107" s="452"/>
      <c r="Y107" s="452"/>
      <c r="Z107" s="452"/>
      <c r="AA107" s="452"/>
      <c r="AB107" s="452"/>
      <c r="AC107" s="452"/>
      <c r="AD107" s="452"/>
      <c r="AE107" s="452"/>
      <c r="AF107" s="452"/>
      <c r="AG107" s="452"/>
      <c r="AH107" s="452"/>
      <c r="AI107" s="452"/>
      <c r="AJ107" s="452"/>
      <c r="AK107" s="452"/>
      <c r="AL107" s="452"/>
      <c r="AM107" s="452"/>
      <c r="AN107" s="452"/>
      <c r="AO107" s="452"/>
      <c r="AP107" s="449"/>
      <c r="AQ107" s="449"/>
      <c r="AR107" s="449"/>
      <c r="AS107" s="449"/>
      <c r="AT107" s="449"/>
      <c r="AU107" s="449"/>
      <c r="AV107" s="449"/>
      <c r="AW107" s="449"/>
      <c r="AX107" s="449"/>
      <c r="AY107" s="449"/>
      <c r="AZ107" s="449"/>
      <c r="BA107" s="449"/>
      <c r="BB107" s="449"/>
      <c r="BC107" s="449"/>
      <c r="BD107" s="449"/>
      <c r="BE107" s="449"/>
      <c r="BF107" s="449"/>
      <c r="BG107" s="449"/>
      <c r="BH107" s="449"/>
      <c r="BI107" s="449"/>
      <c r="BJ107" s="449"/>
      <c r="BK107" s="449"/>
      <c r="BL107" s="449"/>
      <c r="BM107" s="449"/>
    </row>
    <row r="108" spans="4:65" s="334" customFormat="1" ht="13.5" customHeight="1" x14ac:dyDescent="0.15">
      <c r="D108" s="448" t="s">
        <v>347</v>
      </c>
      <c r="E108" s="447"/>
      <c r="F108" s="447"/>
      <c r="G108" s="447"/>
      <c r="H108" s="447"/>
      <c r="I108" s="447"/>
      <c r="J108" s="447"/>
      <c r="K108" s="447"/>
      <c r="L108" s="447"/>
      <c r="M108" s="447"/>
      <c r="N108" s="447"/>
      <c r="O108" s="447"/>
      <c r="P108" s="447"/>
      <c r="Q108" s="447"/>
      <c r="R108" s="447"/>
      <c r="S108" s="447"/>
      <c r="T108" s="447"/>
      <c r="U108" s="447"/>
      <c r="V108" s="447"/>
      <c r="W108" s="447"/>
      <c r="X108" s="447"/>
      <c r="Y108" s="447"/>
      <c r="Z108" s="447"/>
      <c r="AA108" s="447"/>
      <c r="AB108" s="447"/>
      <c r="AC108" s="447"/>
      <c r="AD108" s="447"/>
      <c r="AE108" s="447"/>
      <c r="AF108" s="447"/>
      <c r="AG108" s="447"/>
      <c r="AH108" s="447"/>
      <c r="AI108" s="447"/>
      <c r="AJ108" s="447"/>
      <c r="AK108" s="447"/>
      <c r="AL108" s="447"/>
      <c r="AM108" s="447"/>
      <c r="AN108" s="447"/>
      <c r="AO108" s="447"/>
      <c r="AP108" s="449"/>
      <c r="AQ108" s="449"/>
      <c r="AR108" s="449"/>
      <c r="AS108" s="449"/>
      <c r="AT108" s="449"/>
      <c r="AU108" s="449"/>
      <c r="AV108" s="449"/>
      <c r="AW108" s="449"/>
      <c r="AX108" s="449"/>
      <c r="AY108" s="449"/>
      <c r="AZ108" s="449"/>
      <c r="BA108" s="449"/>
      <c r="BB108" s="449"/>
      <c r="BC108" s="449"/>
      <c r="BD108" s="449"/>
      <c r="BE108" s="449"/>
      <c r="BF108" s="449"/>
      <c r="BG108" s="449"/>
      <c r="BH108" s="449"/>
      <c r="BI108" s="449"/>
      <c r="BJ108" s="449"/>
      <c r="BK108" s="449"/>
      <c r="BL108" s="449"/>
      <c r="BM108" s="449"/>
    </row>
    <row r="109" spans="4:65" s="334" customFormat="1" ht="13.5" customHeight="1" x14ac:dyDescent="0.15">
      <c r="D109" s="448" t="s">
        <v>348</v>
      </c>
      <c r="E109" s="447"/>
      <c r="F109" s="447"/>
      <c r="G109" s="447"/>
      <c r="H109" s="447"/>
      <c r="I109" s="447"/>
      <c r="J109" s="447"/>
      <c r="K109" s="447"/>
      <c r="L109" s="447"/>
      <c r="M109" s="447"/>
      <c r="N109" s="447"/>
      <c r="O109" s="447"/>
      <c r="P109" s="447"/>
      <c r="Q109" s="447"/>
      <c r="R109" s="447"/>
      <c r="S109" s="447"/>
      <c r="T109" s="447"/>
      <c r="U109" s="447"/>
      <c r="V109" s="447"/>
      <c r="W109" s="447"/>
      <c r="X109" s="447"/>
      <c r="Y109" s="447"/>
      <c r="Z109" s="447"/>
      <c r="AA109" s="447"/>
      <c r="AB109" s="447"/>
      <c r="AC109" s="447"/>
      <c r="AD109" s="447"/>
      <c r="AE109" s="447"/>
      <c r="AF109" s="447"/>
      <c r="AG109" s="447"/>
      <c r="AH109" s="447"/>
      <c r="AI109" s="447"/>
      <c r="AJ109" s="447"/>
      <c r="AK109" s="447"/>
      <c r="AL109" s="447"/>
      <c r="AM109" s="447"/>
      <c r="AN109" s="447"/>
      <c r="AO109" s="447"/>
      <c r="AP109" s="449"/>
      <c r="AQ109" s="449"/>
      <c r="AR109" s="449"/>
      <c r="AS109" s="449"/>
      <c r="AT109" s="449"/>
      <c r="AU109" s="449"/>
      <c r="AV109" s="449"/>
      <c r="AW109" s="449"/>
      <c r="AX109" s="449"/>
      <c r="AY109" s="449"/>
      <c r="AZ109" s="449"/>
      <c r="BA109" s="449"/>
      <c r="BB109" s="449"/>
      <c r="BC109" s="449"/>
      <c r="BD109" s="449"/>
      <c r="BE109" s="449"/>
      <c r="BF109" s="449"/>
      <c r="BG109" s="449"/>
      <c r="BH109" s="449"/>
      <c r="BI109" s="449"/>
      <c r="BJ109" s="449"/>
      <c r="BK109" s="449"/>
      <c r="BL109" s="449"/>
      <c r="BM109" s="449"/>
    </row>
    <row r="110" spans="4:65" s="334" customFormat="1" ht="13.5" customHeight="1" x14ac:dyDescent="0.15">
      <c r="D110" s="446" t="s">
        <v>349</v>
      </c>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6"/>
      <c r="AY110" s="446"/>
      <c r="AZ110" s="446"/>
      <c r="BA110" s="446"/>
      <c r="BB110" s="446"/>
      <c r="BC110" s="446"/>
      <c r="BD110" s="446"/>
      <c r="BE110" s="446"/>
      <c r="BF110" s="446"/>
      <c r="BG110" s="446"/>
      <c r="BH110" s="446"/>
      <c r="BI110" s="446"/>
      <c r="BJ110" s="446"/>
      <c r="BK110" s="446"/>
      <c r="BL110" s="446"/>
      <c r="BM110" s="446"/>
    </row>
    <row r="111" spans="4:65" s="334" customFormat="1" ht="13.5" customHeight="1" x14ac:dyDescent="0.15">
      <c r="D111" s="453" t="s">
        <v>404</v>
      </c>
      <c r="E111" s="454"/>
      <c r="F111" s="454"/>
      <c r="G111" s="454"/>
      <c r="H111" s="454"/>
      <c r="I111" s="454"/>
      <c r="J111" s="454"/>
      <c r="K111" s="454"/>
      <c r="L111" s="454"/>
      <c r="M111" s="454"/>
      <c r="N111" s="454"/>
      <c r="O111" s="454"/>
      <c r="P111" s="454"/>
      <c r="Q111" s="454"/>
      <c r="R111" s="454"/>
      <c r="S111" s="454"/>
      <c r="T111" s="454"/>
      <c r="U111" s="454"/>
      <c r="V111" s="454"/>
      <c r="W111" s="454"/>
      <c r="X111" s="454"/>
      <c r="Y111" s="454"/>
      <c r="Z111" s="454"/>
      <c r="AA111" s="454"/>
      <c r="AB111" s="454"/>
      <c r="AC111" s="454"/>
      <c r="AD111" s="454"/>
      <c r="AE111" s="454"/>
      <c r="AF111" s="454"/>
      <c r="AG111" s="454"/>
      <c r="AH111" s="454"/>
      <c r="AI111" s="454"/>
      <c r="AJ111" s="454"/>
      <c r="AK111" s="454"/>
      <c r="AL111" s="454"/>
      <c r="AM111" s="454"/>
      <c r="AN111" s="454"/>
      <c r="AO111" s="454"/>
      <c r="AP111" s="454"/>
      <c r="AQ111" s="454"/>
      <c r="AR111" s="454"/>
      <c r="AS111" s="454"/>
      <c r="AT111" s="454"/>
      <c r="AU111" s="454"/>
      <c r="AV111" s="454"/>
      <c r="AW111" s="454"/>
      <c r="AX111" s="454"/>
      <c r="AY111" s="454"/>
      <c r="AZ111" s="454"/>
      <c r="BA111" s="454"/>
      <c r="BB111" s="454"/>
      <c r="BC111" s="454"/>
      <c r="BD111" s="454"/>
      <c r="BE111" s="454"/>
      <c r="BF111" s="454"/>
      <c r="BG111" s="454"/>
      <c r="BH111" s="454"/>
      <c r="BI111" s="454"/>
      <c r="BJ111" s="454"/>
      <c r="BK111" s="454"/>
      <c r="BL111" s="454"/>
      <c r="BM111" s="449"/>
    </row>
    <row r="112" spans="4:65" s="334" customFormat="1" ht="13.5" customHeight="1" x14ac:dyDescent="0.15">
      <c r="D112" s="453" t="s">
        <v>403</v>
      </c>
      <c r="E112" s="453"/>
      <c r="F112" s="453"/>
      <c r="G112" s="453"/>
      <c r="H112" s="453"/>
      <c r="I112" s="453"/>
      <c r="J112" s="453"/>
      <c r="K112" s="453"/>
      <c r="L112" s="453"/>
      <c r="M112" s="453"/>
      <c r="N112" s="453"/>
      <c r="O112" s="453"/>
      <c r="P112" s="453"/>
      <c r="Q112" s="453"/>
      <c r="R112" s="453"/>
      <c r="S112" s="453"/>
      <c r="T112" s="453"/>
      <c r="U112" s="453"/>
      <c r="V112" s="453"/>
      <c r="W112" s="453"/>
      <c r="X112" s="453"/>
      <c r="Y112" s="453"/>
      <c r="Z112" s="453"/>
      <c r="AA112" s="453"/>
      <c r="AB112" s="453"/>
      <c r="AC112" s="453"/>
      <c r="AD112" s="453"/>
      <c r="AE112" s="453"/>
      <c r="AF112" s="453"/>
      <c r="AG112" s="453"/>
      <c r="AH112" s="453"/>
      <c r="AI112" s="453"/>
      <c r="AJ112" s="453"/>
      <c r="AK112" s="453"/>
      <c r="AL112" s="453"/>
      <c r="AM112" s="453"/>
      <c r="AN112" s="453"/>
      <c r="AO112" s="453"/>
      <c r="AP112" s="453"/>
      <c r="AQ112" s="453"/>
      <c r="AR112" s="453"/>
      <c r="AS112" s="453"/>
      <c r="AT112" s="453"/>
      <c r="AU112" s="453"/>
      <c r="AV112" s="453"/>
      <c r="AW112" s="453"/>
      <c r="AX112" s="453"/>
      <c r="AY112" s="453"/>
      <c r="AZ112" s="453"/>
      <c r="BA112" s="453"/>
      <c r="BB112" s="453"/>
      <c r="BC112" s="453"/>
      <c r="BD112" s="453"/>
      <c r="BE112" s="453"/>
      <c r="BF112" s="453"/>
      <c r="BG112" s="453"/>
      <c r="BH112" s="453"/>
      <c r="BI112" s="453"/>
      <c r="BJ112" s="453"/>
      <c r="BK112" s="453"/>
      <c r="BL112" s="453"/>
      <c r="BM112" s="449"/>
    </row>
    <row r="113" spans="4:65" s="334" customFormat="1" ht="13.5" customHeight="1" x14ac:dyDescent="0.15">
      <c r="D113" s="446" t="s">
        <v>375</v>
      </c>
      <c r="E113" s="455"/>
      <c r="F113" s="446"/>
      <c r="G113" s="446"/>
      <c r="H113" s="446"/>
      <c r="I113" s="446"/>
      <c r="J113" s="446"/>
      <c r="K113" s="446"/>
      <c r="L113" s="446"/>
      <c r="M113" s="446"/>
      <c r="N113" s="446"/>
      <c r="O113" s="446"/>
      <c r="P113" s="446"/>
      <c r="Q113" s="446"/>
      <c r="R113" s="446"/>
      <c r="S113" s="446"/>
      <c r="T113" s="446"/>
      <c r="U113" s="446"/>
      <c r="V113" s="446"/>
      <c r="W113" s="446"/>
      <c r="X113" s="446"/>
      <c r="Y113" s="446"/>
      <c r="Z113" s="446"/>
      <c r="AA113" s="446"/>
      <c r="AB113" s="446"/>
      <c r="AC113" s="446"/>
      <c r="AD113" s="446"/>
      <c r="AE113" s="446"/>
      <c r="AF113" s="446"/>
      <c r="AG113" s="446"/>
      <c r="AH113" s="446"/>
      <c r="AI113" s="446"/>
      <c r="AJ113" s="446"/>
      <c r="AK113" s="446"/>
      <c r="AL113" s="446"/>
      <c r="AM113" s="446"/>
      <c r="AN113" s="446"/>
      <c r="AO113" s="446"/>
      <c r="AP113" s="446"/>
      <c r="AQ113" s="446"/>
      <c r="AR113" s="446"/>
      <c r="AS113" s="446"/>
      <c r="AT113" s="446"/>
      <c r="AU113" s="446"/>
      <c r="AV113" s="446"/>
      <c r="AW113" s="446"/>
      <c r="AX113" s="446"/>
      <c r="AY113" s="446"/>
      <c r="AZ113" s="446"/>
      <c r="BA113" s="446"/>
      <c r="BB113" s="446"/>
      <c r="BC113" s="446"/>
      <c r="BD113" s="446"/>
      <c r="BE113" s="446"/>
      <c r="BF113" s="446"/>
      <c r="BG113" s="446"/>
      <c r="BH113" s="446"/>
      <c r="BI113" s="446"/>
      <c r="BJ113" s="446"/>
      <c r="BK113" s="446"/>
      <c r="BL113" s="446"/>
      <c r="BM113" s="449"/>
    </row>
    <row r="114" spans="4:65" s="334" customFormat="1" ht="13.5" customHeight="1" x14ac:dyDescent="0.15">
      <c r="D114" s="446" t="s">
        <v>376</v>
      </c>
      <c r="E114" s="455"/>
      <c r="F114" s="449"/>
      <c r="G114" s="455"/>
      <c r="H114" s="455"/>
      <c r="I114" s="455"/>
      <c r="J114" s="455"/>
      <c r="K114" s="455"/>
      <c r="L114" s="455"/>
      <c r="M114" s="455"/>
      <c r="N114" s="455"/>
      <c r="O114" s="455"/>
      <c r="P114" s="455"/>
      <c r="Q114" s="455"/>
      <c r="R114" s="455"/>
      <c r="S114" s="455"/>
      <c r="T114" s="455"/>
      <c r="U114" s="455"/>
      <c r="V114" s="455"/>
      <c r="W114" s="455"/>
      <c r="X114" s="455"/>
      <c r="Y114" s="455"/>
      <c r="Z114" s="455"/>
      <c r="AA114" s="455"/>
      <c r="AB114" s="455"/>
      <c r="AC114" s="455"/>
      <c r="AD114" s="455"/>
      <c r="AE114" s="455"/>
      <c r="AF114" s="455"/>
      <c r="AG114" s="455"/>
      <c r="AH114" s="455"/>
      <c r="AI114" s="455"/>
      <c r="AJ114" s="455"/>
      <c r="AK114" s="455"/>
      <c r="AL114" s="455"/>
      <c r="AM114" s="455"/>
      <c r="AN114" s="455"/>
      <c r="AO114" s="455"/>
      <c r="AP114" s="455"/>
      <c r="AQ114" s="455"/>
      <c r="AR114" s="455"/>
      <c r="AS114" s="455"/>
      <c r="AT114" s="455"/>
      <c r="AU114" s="455"/>
      <c r="AV114" s="455"/>
      <c r="AW114" s="455"/>
      <c r="AX114" s="455"/>
      <c r="AY114" s="455"/>
      <c r="AZ114" s="455"/>
      <c r="BA114" s="455"/>
      <c r="BB114" s="455"/>
      <c r="BC114" s="455"/>
      <c r="BD114" s="455"/>
      <c r="BE114" s="455"/>
      <c r="BF114" s="455"/>
      <c r="BG114" s="455"/>
      <c r="BH114" s="455"/>
      <c r="BI114" s="455"/>
      <c r="BJ114" s="455"/>
      <c r="BK114" s="455"/>
      <c r="BL114" s="455"/>
      <c r="BM114" s="449"/>
    </row>
    <row r="115" spans="4:65" s="334" customFormat="1" ht="13.5" customHeight="1" x14ac:dyDescent="0.15">
      <c r="D115" s="446" t="s">
        <v>350</v>
      </c>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446"/>
      <c r="AB115" s="446"/>
      <c r="AC115" s="446"/>
      <c r="AD115" s="446"/>
      <c r="AE115" s="446"/>
      <c r="AF115" s="446"/>
      <c r="AG115" s="446"/>
      <c r="AH115" s="446"/>
      <c r="AI115" s="446"/>
      <c r="AJ115" s="446"/>
      <c r="AK115" s="446"/>
      <c r="AL115" s="446"/>
      <c r="AM115" s="446"/>
      <c r="AN115" s="446"/>
      <c r="AO115" s="446"/>
      <c r="AP115" s="446"/>
      <c r="AQ115" s="446"/>
      <c r="AR115" s="446"/>
      <c r="AS115" s="446"/>
      <c r="AT115" s="446"/>
      <c r="AU115" s="446"/>
      <c r="AV115" s="446"/>
      <c r="AW115" s="446"/>
      <c r="AX115" s="446"/>
      <c r="AY115" s="446"/>
      <c r="AZ115" s="446"/>
      <c r="BA115" s="446"/>
      <c r="BB115" s="446"/>
      <c r="BC115" s="446"/>
      <c r="BD115" s="446"/>
      <c r="BE115" s="446"/>
      <c r="BF115" s="446"/>
      <c r="BG115" s="446"/>
      <c r="BH115" s="446"/>
      <c r="BI115" s="446"/>
      <c r="BJ115" s="446"/>
      <c r="BK115" s="446"/>
      <c r="BL115" s="446"/>
      <c r="BM115" s="449"/>
    </row>
    <row r="116" spans="4:65" s="334" customFormat="1" ht="13.5" customHeight="1" x14ac:dyDescent="0.15">
      <c r="D116" s="453" t="s">
        <v>356</v>
      </c>
      <c r="E116" s="455"/>
      <c r="F116" s="455"/>
      <c r="G116" s="455"/>
      <c r="H116" s="455"/>
      <c r="I116" s="455"/>
      <c r="J116" s="455"/>
      <c r="K116" s="455"/>
      <c r="L116" s="455"/>
      <c r="M116" s="455"/>
      <c r="N116" s="455"/>
      <c r="O116" s="455"/>
      <c r="P116" s="455"/>
      <c r="Q116" s="455"/>
      <c r="R116" s="455"/>
      <c r="S116" s="455"/>
      <c r="T116" s="455"/>
      <c r="U116" s="455"/>
      <c r="V116" s="455"/>
      <c r="W116" s="455"/>
      <c r="X116" s="455"/>
      <c r="Y116" s="455"/>
      <c r="Z116" s="455"/>
      <c r="AA116" s="455"/>
      <c r="AB116" s="455"/>
      <c r="AC116" s="455"/>
      <c r="AD116" s="455"/>
      <c r="AE116" s="455"/>
      <c r="AF116" s="455"/>
      <c r="AG116" s="455"/>
      <c r="AH116" s="455"/>
      <c r="AI116" s="455"/>
      <c r="AJ116" s="455"/>
      <c r="AK116" s="455"/>
      <c r="AL116" s="455"/>
      <c r="AM116" s="455"/>
      <c r="AN116" s="455"/>
      <c r="AO116" s="455"/>
      <c r="AP116" s="455"/>
      <c r="AQ116" s="455"/>
      <c r="AR116" s="455"/>
      <c r="AS116" s="455"/>
      <c r="AT116" s="455"/>
      <c r="AU116" s="455"/>
      <c r="AV116" s="455"/>
      <c r="AW116" s="455"/>
      <c r="AX116" s="455"/>
      <c r="AY116" s="455"/>
      <c r="AZ116" s="455"/>
      <c r="BA116" s="455"/>
      <c r="BB116" s="455"/>
      <c r="BC116" s="455"/>
      <c r="BD116" s="455"/>
      <c r="BE116" s="455"/>
      <c r="BF116" s="455"/>
      <c r="BG116" s="455"/>
      <c r="BH116" s="455"/>
      <c r="BI116" s="455"/>
      <c r="BJ116" s="455"/>
      <c r="BK116" s="455"/>
      <c r="BL116" s="455"/>
      <c r="BM116" s="449"/>
    </row>
    <row r="117" spans="4:65" s="334" customFormat="1" ht="13.5" customHeight="1" x14ac:dyDescent="0.15">
      <c r="D117" s="453" t="s">
        <v>351</v>
      </c>
      <c r="E117" s="455"/>
      <c r="F117" s="455"/>
      <c r="G117" s="455"/>
      <c r="H117" s="455"/>
      <c r="I117" s="455"/>
      <c r="J117" s="455"/>
      <c r="K117" s="455"/>
      <c r="L117" s="455"/>
      <c r="M117" s="455"/>
      <c r="N117" s="455"/>
      <c r="O117" s="455"/>
      <c r="P117" s="455"/>
      <c r="Q117" s="455"/>
      <c r="R117" s="455"/>
      <c r="S117" s="455"/>
      <c r="T117" s="455"/>
      <c r="U117" s="455"/>
      <c r="V117" s="455"/>
      <c r="W117" s="455"/>
      <c r="X117" s="455"/>
      <c r="Y117" s="455"/>
      <c r="Z117" s="455"/>
      <c r="AA117" s="455"/>
      <c r="AB117" s="455"/>
      <c r="AC117" s="455"/>
      <c r="AD117" s="455"/>
      <c r="AE117" s="455"/>
      <c r="AF117" s="455"/>
      <c r="AG117" s="455"/>
      <c r="AH117" s="455"/>
      <c r="AI117" s="455"/>
      <c r="AJ117" s="455"/>
      <c r="AK117" s="455"/>
      <c r="AL117" s="455"/>
      <c r="AM117" s="455"/>
      <c r="AN117" s="455"/>
      <c r="AO117" s="455"/>
      <c r="AP117" s="455"/>
      <c r="AQ117" s="455"/>
      <c r="AR117" s="455"/>
      <c r="AS117" s="455"/>
      <c r="AT117" s="455"/>
      <c r="AU117" s="455"/>
      <c r="AV117" s="455"/>
      <c r="AW117" s="455"/>
      <c r="AX117" s="455"/>
      <c r="AY117" s="455"/>
      <c r="AZ117" s="455"/>
      <c r="BA117" s="455"/>
      <c r="BB117" s="455"/>
      <c r="BC117" s="455"/>
      <c r="BD117" s="455"/>
      <c r="BE117" s="455"/>
      <c r="BF117" s="455"/>
      <c r="BG117" s="455"/>
      <c r="BH117" s="455"/>
      <c r="BI117" s="455"/>
      <c r="BJ117" s="455"/>
      <c r="BK117" s="455"/>
      <c r="BL117" s="455"/>
      <c r="BM117" s="449"/>
    </row>
    <row r="118" spans="4:65" s="334" customFormat="1" ht="13.5" customHeight="1" x14ac:dyDescent="0.15">
      <c r="D118" s="447" t="s">
        <v>352</v>
      </c>
      <c r="E118" s="452"/>
      <c r="F118" s="452"/>
      <c r="G118" s="452"/>
      <c r="H118" s="452"/>
      <c r="I118" s="452"/>
      <c r="J118" s="452"/>
      <c r="K118" s="452"/>
      <c r="L118" s="452"/>
      <c r="M118" s="452"/>
      <c r="N118" s="452"/>
      <c r="O118" s="452"/>
      <c r="P118" s="452"/>
      <c r="Q118" s="452"/>
      <c r="R118" s="452"/>
      <c r="S118" s="452"/>
      <c r="T118" s="452"/>
      <c r="U118" s="452"/>
      <c r="V118" s="452"/>
      <c r="W118" s="452"/>
      <c r="X118" s="452"/>
      <c r="Y118" s="452"/>
      <c r="Z118" s="452"/>
      <c r="AA118" s="452"/>
      <c r="AB118" s="452"/>
      <c r="AC118" s="452"/>
      <c r="AD118" s="452"/>
      <c r="AE118" s="452"/>
      <c r="AF118" s="452"/>
      <c r="AG118" s="452"/>
      <c r="AH118" s="452"/>
      <c r="AI118" s="452"/>
      <c r="AJ118" s="452"/>
      <c r="AK118" s="452"/>
      <c r="AL118" s="452"/>
      <c r="AM118" s="452"/>
      <c r="AN118" s="452"/>
      <c r="AO118" s="452"/>
      <c r="AP118" s="452"/>
      <c r="AQ118" s="449"/>
      <c r="AR118" s="449"/>
      <c r="AS118" s="449"/>
      <c r="AT118" s="449"/>
      <c r="AU118" s="449"/>
      <c r="AV118" s="449"/>
      <c r="AW118" s="449"/>
      <c r="AX118" s="449"/>
      <c r="AY118" s="449"/>
      <c r="AZ118" s="449"/>
      <c r="BA118" s="449"/>
      <c r="BB118" s="449"/>
      <c r="BC118" s="449"/>
      <c r="BD118" s="449"/>
      <c r="BE118" s="449"/>
      <c r="BF118" s="449"/>
      <c r="BG118" s="449"/>
      <c r="BH118" s="449"/>
      <c r="BI118" s="449"/>
      <c r="BJ118" s="449"/>
      <c r="BK118" s="449"/>
      <c r="BL118" s="449"/>
      <c r="BM118" s="449"/>
    </row>
    <row r="119" spans="4:65" s="334" customFormat="1" ht="13.5" customHeight="1" x14ac:dyDescent="0.15">
      <c r="D119" s="447" t="s">
        <v>357</v>
      </c>
      <c r="E119" s="452"/>
      <c r="F119" s="452"/>
      <c r="G119" s="452"/>
      <c r="H119" s="452"/>
      <c r="I119" s="452"/>
      <c r="J119" s="452"/>
      <c r="K119" s="452"/>
      <c r="L119" s="452"/>
      <c r="M119" s="452"/>
      <c r="N119" s="452"/>
      <c r="O119" s="452"/>
      <c r="P119" s="452"/>
      <c r="Q119" s="452"/>
      <c r="R119" s="452"/>
      <c r="S119" s="452"/>
      <c r="T119" s="452"/>
      <c r="U119" s="452"/>
      <c r="V119" s="452"/>
      <c r="W119" s="452"/>
      <c r="X119" s="452"/>
      <c r="Y119" s="452"/>
      <c r="Z119" s="452"/>
      <c r="AA119" s="452"/>
      <c r="AB119" s="452"/>
      <c r="AC119" s="452"/>
      <c r="AD119" s="452"/>
      <c r="AE119" s="452"/>
      <c r="AF119" s="452"/>
      <c r="AG119" s="452"/>
      <c r="AH119" s="452"/>
      <c r="AI119" s="452"/>
      <c r="AJ119" s="452"/>
      <c r="AK119" s="452"/>
      <c r="AL119" s="452"/>
      <c r="AM119" s="452"/>
      <c r="AN119" s="452"/>
      <c r="AO119" s="452"/>
      <c r="AP119" s="452"/>
      <c r="AQ119" s="449"/>
      <c r="AR119" s="449"/>
      <c r="AS119" s="449"/>
      <c r="AT119" s="449"/>
      <c r="AU119" s="449"/>
      <c r="AV119" s="449"/>
      <c r="AW119" s="449"/>
      <c r="AX119" s="449"/>
      <c r="AY119" s="449"/>
      <c r="AZ119" s="449"/>
      <c r="BA119" s="449"/>
      <c r="BB119" s="449"/>
      <c r="BC119" s="449"/>
      <c r="BD119" s="449"/>
      <c r="BE119" s="449"/>
      <c r="BF119" s="449"/>
      <c r="BG119" s="449"/>
      <c r="BH119" s="449"/>
      <c r="BI119" s="449"/>
      <c r="BJ119" s="449"/>
      <c r="BK119" s="449"/>
      <c r="BL119" s="449"/>
      <c r="BM119" s="449"/>
    </row>
    <row r="120" spans="4:65" s="334" customFormat="1" ht="13.5" customHeight="1" x14ac:dyDescent="0.15">
      <c r="D120" s="447" t="s">
        <v>282</v>
      </c>
      <c r="E120" s="452"/>
      <c r="F120" s="452"/>
      <c r="G120" s="452"/>
      <c r="H120" s="452"/>
      <c r="I120" s="452"/>
      <c r="J120" s="452"/>
      <c r="K120" s="452"/>
      <c r="L120" s="452"/>
      <c r="M120" s="452"/>
      <c r="N120" s="452"/>
      <c r="O120" s="452"/>
      <c r="P120" s="452"/>
      <c r="Q120" s="452"/>
      <c r="R120" s="452"/>
      <c r="S120" s="452"/>
      <c r="T120" s="452"/>
      <c r="U120" s="452"/>
      <c r="V120" s="452"/>
      <c r="W120" s="452"/>
      <c r="X120" s="452"/>
      <c r="Y120" s="452"/>
      <c r="Z120" s="452"/>
      <c r="AA120" s="452"/>
      <c r="AB120" s="452"/>
      <c r="AC120" s="452"/>
      <c r="AD120" s="452"/>
      <c r="AE120" s="452"/>
      <c r="AF120" s="452"/>
      <c r="AG120" s="452"/>
      <c r="AH120" s="452"/>
      <c r="AI120" s="452"/>
      <c r="AJ120" s="452"/>
      <c r="AK120" s="452"/>
      <c r="AL120" s="452"/>
      <c r="AM120" s="452"/>
      <c r="AN120" s="452"/>
      <c r="AO120" s="452"/>
      <c r="AP120" s="452"/>
      <c r="AQ120" s="449"/>
      <c r="AR120" s="449"/>
      <c r="AS120" s="449"/>
      <c r="AT120" s="449"/>
      <c r="AU120" s="449"/>
      <c r="AV120" s="449"/>
      <c r="AW120" s="449"/>
      <c r="AX120" s="449"/>
      <c r="AY120" s="449"/>
      <c r="AZ120" s="449"/>
      <c r="BA120" s="449"/>
      <c r="BB120" s="449"/>
      <c r="BC120" s="449"/>
      <c r="BD120" s="449"/>
      <c r="BE120" s="449"/>
      <c r="BF120" s="449"/>
      <c r="BG120" s="449"/>
      <c r="BH120" s="449"/>
      <c r="BI120" s="449"/>
      <c r="BJ120" s="449"/>
      <c r="BK120" s="449"/>
      <c r="BL120" s="449"/>
      <c r="BM120" s="449"/>
    </row>
    <row r="121" spans="4:65" s="334" customFormat="1" ht="13.5" customHeight="1" x14ac:dyDescent="0.15">
      <c r="D121" s="447" t="s">
        <v>358</v>
      </c>
      <c r="E121" s="452"/>
      <c r="F121" s="452"/>
      <c r="G121" s="452"/>
      <c r="H121" s="452"/>
      <c r="I121" s="452"/>
      <c r="J121" s="452"/>
      <c r="K121" s="452"/>
      <c r="L121" s="452"/>
      <c r="M121" s="452"/>
      <c r="N121" s="452"/>
      <c r="O121" s="452"/>
      <c r="P121" s="452"/>
      <c r="Q121" s="452"/>
      <c r="R121" s="452"/>
      <c r="S121" s="452"/>
      <c r="T121" s="452"/>
      <c r="U121" s="452"/>
      <c r="V121" s="452"/>
      <c r="W121" s="452"/>
      <c r="X121" s="452"/>
      <c r="Y121" s="452"/>
      <c r="Z121" s="452"/>
      <c r="AA121" s="452"/>
      <c r="AB121" s="452"/>
      <c r="AC121" s="452"/>
      <c r="AD121" s="452"/>
      <c r="AE121" s="452"/>
      <c r="AF121" s="452"/>
      <c r="AG121" s="452"/>
      <c r="AH121" s="452"/>
      <c r="AI121" s="452"/>
      <c r="AJ121" s="452"/>
      <c r="AK121" s="452"/>
      <c r="AL121" s="452"/>
      <c r="AM121" s="452"/>
      <c r="AN121" s="452"/>
      <c r="AO121" s="452"/>
      <c r="AP121" s="456"/>
      <c r="AQ121" s="449"/>
      <c r="AR121" s="449"/>
      <c r="AS121" s="449"/>
      <c r="AT121" s="449"/>
      <c r="AU121" s="449"/>
      <c r="AV121" s="449"/>
      <c r="AW121" s="449"/>
      <c r="AX121" s="449"/>
      <c r="AY121" s="449"/>
      <c r="AZ121" s="449"/>
      <c r="BA121" s="449"/>
      <c r="BB121" s="449"/>
      <c r="BC121" s="449"/>
      <c r="BD121" s="449"/>
      <c r="BE121" s="449"/>
      <c r="BF121" s="449"/>
      <c r="BG121" s="449"/>
      <c r="BH121" s="449"/>
      <c r="BI121" s="449"/>
      <c r="BJ121" s="449"/>
      <c r="BK121" s="449"/>
      <c r="BL121" s="449"/>
      <c r="BM121" s="449"/>
    </row>
    <row r="122" spans="4:65" s="457" customFormat="1" ht="13.5" customHeight="1" x14ac:dyDescent="0.15">
      <c r="D122" s="447" t="s">
        <v>284</v>
      </c>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52"/>
      <c r="AD122" s="452"/>
      <c r="AE122" s="452"/>
      <c r="AF122" s="452"/>
      <c r="AG122" s="452"/>
      <c r="AH122" s="452"/>
      <c r="AI122" s="452"/>
      <c r="AJ122" s="452"/>
      <c r="AK122" s="452"/>
      <c r="AL122" s="452"/>
      <c r="AM122" s="452"/>
      <c r="AN122" s="452"/>
      <c r="AO122" s="452"/>
      <c r="AP122" s="456"/>
      <c r="AQ122" s="449"/>
      <c r="AR122" s="449"/>
      <c r="AS122" s="449"/>
      <c r="AT122" s="449"/>
      <c r="AU122" s="449"/>
      <c r="AV122" s="449"/>
      <c r="AW122" s="449"/>
      <c r="AX122" s="449"/>
      <c r="AY122" s="449"/>
      <c r="AZ122" s="449"/>
      <c r="BA122" s="449"/>
      <c r="BB122" s="449"/>
      <c r="BC122" s="449"/>
      <c r="BD122" s="449"/>
      <c r="BE122" s="449"/>
      <c r="BF122" s="449"/>
      <c r="BG122" s="449"/>
      <c r="BH122" s="449"/>
      <c r="BI122" s="449"/>
      <c r="BJ122" s="449"/>
      <c r="BK122" s="449"/>
      <c r="BL122" s="449"/>
      <c r="BM122" s="449"/>
    </row>
    <row r="123" spans="4:65" s="334" customFormat="1" ht="13.5" customHeight="1" x14ac:dyDescent="0.15">
      <c r="D123" s="447" t="s">
        <v>353</v>
      </c>
      <c r="E123" s="452"/>
      <c r="F123" s="452"/>
      <c r="G123" s="452"/>
      <c r="H123" s="452"/>
      <c r="I123" s="452"/>
      <c r="J123" s="452"/>
      <c r="K123" s="452"/>
      <c r="L123" s="452"/>
      <c r="M123" s="452"/>
      <c r="N123" s="452"/>
      <c r="O123" s="452"/>
      <c r="P123" s="452"/>
      <c r="Q123" s="452"/>
      <c r="R123" s="452"/>
      <c r="S123" s="452"/>
      <c r="T123" s="452"/>
      <c r="U123" s="452"/>
      <c r="V123" s="452"/>
      <c r="W123" s="452"/>
      <c r="X123" s="452"/>
      <c r="Y123" s="452"/>
      <c r="Z123" s="452"/>
      <c r="AA123" s="452"/>
      <c r="AB123" s="452"/>
      <c r="AC123" s="452"/>
      <c r="AD123" s="452"/>
      <c r="AE123" s="452"/>
      <c r="AF123" s="452"/>
      <c r="AG123" s="452"/>
      <c r="AH123" s="452"/>
      <c r="AI123" s="452"/>
      <c r="AJ123" s="452"/>
      <c r="AK123" s="452"/>
      <c r="AL123" s="452"/>
      <c r="AM123" s="452"/>
      <c r="AN123" s="452"/>
      <c r="AO123" s="452"/>
      <c r="AP123" s="456"/>
      <c r="AQ123" s="449"/>
      <c r="AR123" s="449"/>
      <c r="AS123" s="449"/>
      <c r="AT123" s="449"/>
      <c r="AU123" s="449"/>
      <c r="AV123" s="449"/>
      <c r="AW123" s="449"/>
      <c r="AX123" s="449"/>
      <c r="AY123" s="449"/>
      <c r="AZ123" s="449"/>
      <c r="BA123" s="449"/>
      <c r="BB123" s="449"/>
      <c r="BC123" s="449"/>
      <c r="BD123" s="449"/>
      <c r="BE123" s="449"/>
      <c r="BF123" s="449"/>
      <c r="BG123" s="449"/>
      <c r="BH123" s="449"/>
      <c r="BI123" s="449"/>
      <c r="BJ123" s="449"/>
      <c r="BK123" s="449"/>
      <c r="BL123" s="449"/>
      <c r="BM123" s="449"/>
    </row>
    <row r="124" spans="4:65" s="334" customFormat="1" ht="13.5" customHeight="1" x14ac:dyDescent="0.15">
      <c r="D124" s="447" t="s">
        <v>286</v>
      </c>
      <c r="E124" s="452"/>
      <c r="F124" s="452"/>
      <c r="G124" s="452"/>
      <c r="H124" s="452"/>
      <c r="I124" s="452"/>
      <c r="J124" s="452"/>
      <c r="K124" s="452"/>
      <c r="L124" s="452"/>
      <c r="M124" s="452"/>
      <c r="N124" s="452"/>
      <c r="O124" s="452"/>
      <c r="P124" s="452"/>
      <c r="Q124" s="452"/>
      <c r="R124" s="452"/>
      <c r="S124" s="452"/>
      <c r="T124" s="452"/>
      <c r="U124" s="452"/>
      <c r="V124" s="452"/>
      <c r="W124" s="452"/>
      <c r="X124" s="452"/>
      <c r="Y124" s="452"/>
      <c r="Z124" s="452"/>
      <c r="AA124" s="452"/>
      <c r="AB124" s="452"/>
      <c r="AC124" s="452"/>
      <c r="AD124" s="452"/>
      <c r="AE124" s="452"/>
      <c r="AF124" s="452"/>
      <c r="AG124" s="452"/>
      <c r="AH124" s="452"/>
      <c r="AI124" s="452"/>
      <c r="AJ124" s="452"/>
      <c r="AK124" s="452"/>
      <c r="AL124" s="452"/>
      <c r="AM124" s="452"/>
      <c r="AN124" s="452"/>
      <c r="AO124" s="452"/>
      <c r="AP124" s="456"/>
      <c r="AQ124" s="449"/>
      <c r="AR124" s="449"/>
      <c r="AS124" s="449"/>
      <c r="AT124" s="449"/>
      <c r="AU124" s="449"/>
      <c r="AV124" s="449"/>
      <c r="AW124" s="449"/>
      <c r="AX124" s="449"/>
      <c r="AY124" s="449"/>
      <c r="AZ124" s="449"/>
      <c r="BA124" s="449"/>
      <c r="BB124" s="449"/>
      <c r="BC124" s="449"/>
      <c r="BD124" s="449"/>
      <c r="BE124" s="449"/>
      <c r="BF124" s="449"/>
      <c r="BG124" s="449"/>
      <c r="BH124" s="449"/>
      <c r="BI124" s="449"/>
      <c r="BJ124" s="449"/>
      <c r="BK124" s="449"/>
      <c r="BL124" s="449"/>
      <c r="BM124" s="449"/>
    </row>
    <row r="125" spans="4:65" s="334" customFormat="1" ht="13.5" customHeight="1" x14ac:dyDescent="0.15">
      <c r="D125" s="447" t="s">
        <v>287</v>
      </c>
      <c r="E125" s="452"/>
      <c r="F125" s="452"/>
      <c r="G125" s="452"/>
      <c r="H125" s="452"/>
      <c r="I125" s="452"/>
      <c r="J125" s="452"/>
      <c r="K125" s="452"/>
      <c r="L125" s="452"/>
      <c r="M125" s="452"/>
      <c r="N125" s="452"/>
      <c r="O125" s="452"/>
      <c r="P125" s="452"/>
      <c r="Q125" s="452"/>
      <c r="R125" s="452"/>
      <c r="S125" s="452"/>
      <c r="T125" s="452"/>
      <c r="U125" s="452"/>
      <c r="V125" s="452"/>
      <c r="W125" s="452"/>
      <c r="X125" s="452"/>
      <c r="Y125" s="452"/>
      <c r="Z125" s="452"/>
      <c r="AA125" s="452"/>
      <c r="AB125" s="452"/>
      <c r="AC125" s="452"/>
      <c r="AD125" s="452"/>
      <c r="AE125" s="452"/>
      <c r="AF125" s="452"/>
      <c r="AG125" s="452"/>
      <c r="AH125" s="452"/>
      <c r="AI125" s="452"/>
      <c r="AJ125" s="452"/>
      <c r="AK125" s="452"/>
      <c r="AL125" s="452"/>
      <c r="AM125" s="452"/>
      <c r="AN125" s="452"/>
      <c r="AO125" s="452"/>
      <c r="AP125" s="456"/>
      <c r="AQ125" s="449"/>
      <c r="AR125" s="449"/>
      <c r="AS125" s="449"/>
      <c r="AT125" s="449"/>
      <c r="AU125" s="449"/>
      <c r="AV125" s="449"/>
      <c r="AW125" s="449"/>
      <c r="AX125" s="449"/>
      <c r="AY125" s="449"/>
      <c r="AZ125" s="449"/>
      <c r="BA125" s="449"/>
      <c r="BB125" s="449"/>
      <c r="BC125" s="449"/>
      <c r="BD125" s="449"/>
      <c r="BE125" s="449"/>
      <c r="BF125" s="449"/>
      <c r="BG125" s="449"/>
      <c r="BH125" s="449"/>
      <c r="BI125" s="449"/>
      <c r="BJ125" s="449"/>
      <c r="BK125" s="449"/>
      <c r="BL125" s="449"/>
      <c r="BM125" s="449"/>
    </row>
    <row r="126" spans="4:65" s="334" customFormat="1" ht="13.5" customHeight="1" x14ac:dyDescent="0.15">
      <c r="D126" s="447" t="s">
        <v>359</v>
      </c>
      <c r="E126" s="452"/>
      <c r="F126" s="452"/>
      <c r="G126" s="452"/>
      <c r="H126" s="452"/>
      <c r="I126" s="452"/>
      <c r="J126" s="452"/>
      <c r="K126" s="452"/>
      <c r="L126" s="452"/>
      <c r="M126" s="452"/>
      <c r="N126" s="452"/>
      <c r="O126" s="452"/>
      <c r="P126" s="452"/>
      <c r="Q126" s="452"/>
      <c r="R126" s="452"/>
      <c r="S126" s="452"/>
      <c r="T126" s="452"/>
      <c r="U126" s="452"/>
      <c r="V126" s="452"/>
      <c r="W126" s="452"/>
      <c r="X126" s="452"/>
      <c r="Y126" s="452"/>
      <c r="Z126" s="452"/>
      <c r="AA126" s="452"/>
      <c r="AB126" s="452"/>
      <c r="AC126" s="452"/>
      <c r="AD126" s="452"/>
      <c r="AE126" s="452"/>
      <c r="AF126" s="452"/>
      <c r="AG126" s="452"/>
      <c r="AH126" s="452"/>
      <c r="AI126" s="452"/>
      <c r="AJ126" s="452"/>
      <c r="AK126" s="452"/>
      <c r="AL126" s="452"/>
      <c r="AM126" s="452"/>
      <c r="AN126" s="452"/>
      <c r="AO126" s="452"/>
      <c r="AP126" s="456"/>
      <c r="AQ126" s="449"/>
      <c r="AR126" s="449"/>
      <c r="AS126" s="449"/>
      <c r="AT126" s="449"/>
      <c r="AU126" s="449"/>
      <c r="AV126" s="449"/>
      <c r="AW126" s="449"/>
      <c r="AX126" s="449"/>
      <c r="AY126" s="449"/>
      <c r="AZ126" s="449"/>
      <c r="BA126" s="449"/>
      <c r="BB126" s="449"/>
      <c r="BC126" s="449"/>
      <c r="BD126" s="449"/>
      <c r="BE126" s="449"/>
      <c r="BF126" s="449"/>
      <c r="BG126" s="449"/>
      <c r="BH126" s="449"/>
      <c r="BI126" s="449"/>
      <c r="BJ126" s="449"/>
      <c r="BK126" s="449"/>
      <c r="BL126" s="449"/>
      <c r="BM126" s="449"/>
    </row>
    <row r="127" spans="4:65" s="334" customFormat="1" ht="13.5" customHeight="1" x14ac:dyDescent="0.15">
      <c r="D127" s="447" t="s">
        <v>354</v>
      </c>
      <c r="E127" s="452"/>
      <c r="F127" s="452"/>
      <c r="G127" s="452"/>
      <c r="H127" s="452"/>
      <c r="I127" s="452"/>
      <c r="J127" s="452"/>
      <c r="K127" s="452"/>
      <c r="L127" s="452"/>
      <c r="M127" s="452"/>
      <c r="N127" s="452"/>
      <c r="O127" s="452"/>
      <c r="P127" s="452"/>
      <c r="Q127" s="452"/>
      <c r="R127" s="452"/>
      <c r="S127" s="452"/>
      <c r="T127" s="452"/>
      <c r="U127" s="452"/>
      <c r="V127" s="452"/>
      <c r="W127" s="452"/>
      <c r="X127" s="452"/>
      <c r="Y127" s="452"/>
      <c r="Z127" s="452"/>
      <c r="AA127" s="452"/>
      <c r="AB127" s="452"/>
      <c r="AC127" s="452"/>
      <c r="AD127" s="452"/>
      <c r="AE127" s="452"/>
      <c r="AF127" s="452"/>
      <c r="AG127" s="452"/>
      <c r="AH127" s="452"/>
      <c r="AI127" s="452"/>
      <c r="AJ127" s="452"/>
      <c r="AK127" s="452"/>
      <c r="AL127" s="452"/>
      <c r="AM127" s="452"/>
      <c r="AN127" s="452"/>
      <c r="AO127" s="452"/>
      <c r="AP127" s="456"/>
      <c r="AQ127" s="449"/>
      <c r="AR127" s="449"/>
      <c r="AS127" s="449"/>
      <c r="AT127" s="449"/>
      <c r="AU127" s="449"/>
      <c r="AV127" s="449"/>
      <c r="AW127" s="449"/>
      <c r="AX127" s="449"/>
      <c r="AY127" s="449"/>
      <c r="AZ127" s="449"/>
      <c r="BA127" s="449"/>
      <c r="BB127" s="449"/>
      <c r="BC127" s="449"/>
      <c r="BD127" s="449"/>
      <c r="BE127" s="449"/>
      <c r="BF127" s="449"/>
      <c r="BG127" s="449"/>
      <c r="BH127" s="449"/>
      <c r="BI127" s="449"/>
      <c r="BJ127" s="449"/>
      <c r="BK127" s="449"/>
      <c r="BL127" s="449"/>
      <c r="BM127" s="449"/>
    </row>
    <row r="128" spans="4:65" s="334" customFormat="1" ht="13.5" customHeight="1" x14ac:dyDescent="0.15">
      <c r="D128" s="447" t="s">
        <v>405</v>
      </c>
      <c r="E128" s="452"/>
      <c r="F128" s="452"/>
      <c r="G128" s="452"/>
      <c r="H128" s="452"/>
      <c r="I128" s="452"/>
      <c r="J128" s="452"/>
      <c r="K128" s="452"/>
      <c r="L128" s="452"/>
      <c r="M128" s="452"/>
      <c r="N128" s="452"/>
      <c r="O128" s="452"/>
      <c r="P128" s="452"/>
      <c r="Q128" s="452"/>
      <c r="R128" s="452"/>
      <c r="S128" s="452"/>
      <c r="T128" s="452"/>
      <c r="U128" s="452"/>
      <c r="V128" s="452"/>
      <c r="W128" s="452"/>
      <c r="X128" s="452"/>
      <c r="Y128" s="452"/>
      <c r="Z128" s="452"/>
      <c r="AA128" s="452"/>
      <c r="AB128" s="452"/>
      <c r="AC128" s="452"/>
      <c r="AD128" s="452"/>
      <c r="AE128" s="452"/>
      <c r="AF128" s="452"/>
      <c r="AG128" s="452"/>
      <c r="AH128" s="452"/>
      <c r="AI128" s="452"/>
      <c r="AJ128" s="452"/>
      <c r="AK128" s="452"/>
      <c r="AL128" s="452"/>
      <c r="AM128" s="452"/>
      <c r="AN128" s="452"/>
      <c r="AO128" s="452"/>
      <c r="AP128" s="456"/>
      <c r="AQ128" s="449"/>
      <c r="AR128" s="449"/>
      <c r="AS128" s="449"/>
      <c r="AT128" s="449"/>
      <c r="AU128" s="449"/>
      <c r="AV128" s="449"/>
      <c r="AW128" s="449"/>
      <c r="AX128" s="449"/>
      <c r="AY128" s="449"/>
      <c r="AZ128" s="449"/>
      <c r="BA128" s="449"/>
      <c r="BB128" s="449"/>
      <c r="BC128" s="449"/>
      <c r="BD128" s="449"/>
      <c r="BE128" s="449"/>
      <c r="BF128" s="449"/>
      <c r="BG128" s="449"/>
      <c r="BH128" s="449"/>
      <c r="BI128" s="449"/>
      <c r="BJ128" s="449"/>
      <c r="BK128" s="449"/>
      <c r="BL128" s="449"/>
      <c r="BM128" s="449"/>
    </row>
  </sheetData>
  <mergeCells count="562">
    <mergeCell ref="W6:BH6"/>
    <mergeCell ref="BI6:BM6"/>
    <mergeCell ref="C7:J7"/>
    <mergeCell ref="M7:R7"/>
    <mergeCell ref="M8:R8"/>
    <mergeCell ref="C9:J9"/>
    <mergeCell ref="BI14:BM14"/>
    <mergeCell ref="C15:J15"/>
    <mergeCell ref="M15:R15"/>
    <mergeCell ref="C12:J12"/>
    <mergeCell ref="M12:R12"/>
    <mergeCell ref="C13:J13"/>
    <mergeCell ref="M13:R13"/>
    <mergeCell ref="A6:A28"/>
    <mergeCell ref="B6:B13"/>
    <mergeCell ref="C6:L6"/>
    <mergeCell ref="M6:V6"/>
    <mergeCell ref="M9:R9"/>
    <mergeCell ref="C11:J11"/>
    <mergeCell ref="M11:R11"/>
    <mergeCell ref="C21:L21"/>
    <mergeCell ref="M21:V21"/>
    <mergeCell ref="A3:J3"/>
    <mergeCell ref="K3:AM3"/>
    <mergeCell ref="AN3:BM3"/>
    <mergeCell ref="A4:J4"/>
    <mergeCell ref="K4:AM4"/>
    <mergeCell ref="AN4:BM4"/>
    <mergeCell ref="A5:J5"/>
    <mergeCell ref="K5:AM5"/>
    <mergeCell ref="AN5:BM5"/>
    <mergeCell ref="B28:L28"/>
    <mergeCell ref="M28:BH28"/>
    <mergeCell ref="BI28:BM28"/>
    <mergeCell ref="W21:BH21"/>
    <mergeCell ref="BI21:BM21"/>
    <mergeCell ref="C22:J22"/>
    <mergeCell ref="M22:R22"/>
    <mergeCell ref="M24:R24"/>
    <mergeCell ref="M19:R19"/>
    <mergeCell ref="C20:J20"/>
    <mergeCell ref="M20:R20"/>
    <mergeCell ref="B14:B20"/>
    <mergeCell ref="C14:L14"/>
    <mergeCell ref="M14:V14"/>
    <mergeCell ref="C18:J18"/>
    <mergeCell ref="M18:R18"/>
    <mergeCell ref="C19:J19"/>
    <mergeCell ref="C27:J27"/>
    <mergeCell ref="M27:R27"/>
    <mergeCell ref="C17:J17"/>
    <mergeCell ref="M17:R17"/>
    <mergeCell ref="M16:R16"/>
    <mergeCell ref="W14:BH14"/>
    <mergeCell ref="A29:A51"/>
    <mergeCell ref="B29:B46"/>
    <mergeCell ref="C29:L32"/>
    <mergeCell ref="BH29:BI32"/>
    <mergeCell ref="B21:B27"/>
    <mergeCell ref="C25:J25"/>
    <mergeCell ref="M25:R25"/>
    <mergeCell ref="C26:J26"/>
    <mergeCell ref="M26:R26"/>
    <mergeCell ref="M23:R23"/>
    <mergeCell ref="C24:J24"/>
    <mergeCell ref="C33:L33"/>
    <mergeCell ref="M33:N33"/>
    <mergeCell ref="P33:Q33"/>
    <mergeCell ref="S33:T33"/>
    <mergeCell ref="V33:W33"/>
    <mergeCell ref="Y33:Z33"/>
    <mergeCell ref="AB33:AD33"/>
    <mergeCell ref="AE33:AG33"/>
    <mergeCell ref="AZ33:BA33"/>
    <mergeCell ref="BB33:BD33"/>
    <mergeCell ref="BE33:BF33"/>
    <mergeCell ref="AW34:AY34"/>
    <mergeCell ref="AZ34:BA34"/>
    <mergeCell ref="BJ29:BL32"/>
    <mergeCell ref="BM29:BM32"/>
    <mergeCell ref="M30:O32"/>
    <mergeCell ref="P30:R32"/>
    <mergeCell ref="S30:U32"/>
    <mergeCell ref="V30:X32"/>
    <mergeCell ref="Y30:AA32"/>
    <mergeCell ref="AB30:AD32"/>
    <mergeCell ref="AQ30:AS32"/>
    <mergeCell ref="AZ32:BA32"/>
    <mergeCell ref="BB32:BD32"/>
    <mergeCell ref="AE31:AG32"/>
    <mergeCell ref="AH31:AJ32"/>
    <mergeCell ref="AT31:AV32"/>
    <mergeCell ref="AW31:AY32"/>
    <mergeCell ref="AK32:AM32"/>
    <mergeCell ref="AN32:AP32"/>
    <mergeCell ref="BE29:BG32"/>
    <mergeCell ref="M29:BD29"/>
    <mergeCell ref="BJ33:BL33"/>
    <mergeCell ref="C34:L34"/>
    <mergeCell ref="M34:N34"/>
    <mergeCell ref="P34:Q34"/>
    <mergeCell ref="S34:T34"/>
    <mergeCell ref="V34:W34"/>
    <mergeCell ref="Y34:Z34"/>
    <mergeCell ref="AH33:AJ33"/>
    <mergeCell ref="AK33:AM33"/>
    <mergeCell ref="AN33:AP33"/>
    <mergeCell ref="AQ33:AR33"/>
    <mergeCell ref="AT33:AU33"/>
    <mergeCell ref="AW33:AY33"/>
    <mergeCell ref="BJ34:BK36"/>
    <mergeCell ref="BL34:BL36"/>
    <mergeCell ref="C35:L35"/>
    <mergeCell ref="M35:N35"/>
    <mergeCell ref="P35:Q35"/>
    <mergeCell ref="S35:T35"/>
    <mergeCell ref="V35:W35"/>
    <mergeCell ref="Y35:Z35"/>
    <mergeCell ref="AB35:AD35"/>
    <mergeCell ref="AE35:AG35"/>
    <mergeCell ref="AT34:AV34"/>
    <mergeCell ref="BB34:BD34"/>
    <mergeCell ref="BE34:BG34"/>
    <mergeCell ref="BH34:BI34"/>
    <mergeCell ref="AB34:AD34"/>
    <mergeCell ref="AE34:AG34"/>
    <mergeCell ref="AH34:AJ34"/>
    <mergeCell ref="AK34:AM34"/>
    <mergeCell ref="AN34:AP34"/>
    <mergeCell ref="AQ34:AS34"/>
    <mergeCell ref="AZ35:BA35"/>
    <mergeCell ref="BB35:BD35"/>
    <mergeCell ref="BE35:BG35"/>
    <mergeCell ref="BH35:BI35"/>
    <mergeCell ref="M36:N36"/>
    <mergeCell ref="P36:Q36"/>
    <mergeCell ref="S36:T36"/>
    <mergeCell ref="V36:W36"/>
    <mergeCell ref="Y36:Z36"/>
    <mergeCell ref="AB36:AD36"/>
    <mergeCell ref="AH35:AJ35"/>
    <mergeCell ref="AK35:AM35"/>
    <mergeCell ref="AN35:AP35"/>
    <mergeCell ref="AQ35:AS35"/>
    <mergeCell ref="AT35:AV35"/>
    <mergeCell ref="AW35:AY35"/>
    <mergeCell ref="AW36:AY36"/>
    <mergeCell ref="AZ36:BA36"/>
    <mergeCell ref="BB36:BD36"/>
    <mergeCell ref="BE36:BG36"/>
    <mergeCell ref="BH36:BI36"/>
    <mergeCell ref="AQ36:AS36"/>
    <mergeCell ref="AT36:AV36"/>
    <mergeCell ref="C37:L37"/>
    <mergeCell ref="M37:N37"/>
    <mergeCell ref="P37:Q37"/>
    <mergeCell ref="S37:T37"/>
    <mergeCell ref="V37:W37"/>
    <mergeCell ref="AE36:AG36"/>
    <mergeCell ref="AH36:AJ36"/>
    <mergeCell ref="AK36:AM36"/>
    <mergeCell ref="AN36:AP36"/>
    <mergeCell ref="BH37:BI37"/>
    <mergeCell ref="BJ37:BL38"/>
    <mergeCell ref="C38:L38"/>
    <mergeCell ref="M38:N38"/>
    <mergeCell ref="P38:Q38"/>
    <mergeCell ref="S38:T38"/>
    <mergeCell ref="V38:W38"/>
    <mergeCell ref="Y38:Z38"/>
    <mergeCell ref="AB38:AD38"/>
    <mergeCell ref="AE38:AG38"/>
    <mergeCell ref="AQ37:AS37"/>
    <mergeCell ref="AT37:AV37"/>
    <mergeCell ref="AW37:AY37"/>
    <mergeCell ref="AZ37:BA37"/>
    <mergeCell ref="BB37:BD37"/>
    <mergeCell ref="BE37:BG37"/>
    <mergeCell ref="Y37:Z37"/>
    <mergeCell ref="AB37:AD37"/>
    <mergeCell ref="AE37:AG37"/>
    <mergeCell ref="AH37:AJ37"/>
    <mergeCell ref="AK37:AM37"/>
    <mergeCell ref="AN37:AP37"/>
    <mergeCell ref="BH38:BI38"/>
    <mergeCell ref="AQ38:AS38"/>
    <mergeCell ref="C39:L39"/>
    <mergeCell ref="M39:N39"/>
    <mergeCell ref="P39:Q39"/>
    <mergeCell ref="S39:T39"/>
    <mergeCell ref="V39:W39"/>
    <mergeCell ref="Y39:Z39"/>
    <mergeCell ref="AH38:AJ38"/>
    <mergeCell ref="AK38:AM38"/>
    <mergeCell ref="AN38:AP38"/>
    <mergeCell ref="AT38:AV38"/>
    <mergeCell ref="AW38:AY38"/>
    <mergeCell ref="AB39:AC39"/>
    <mergeCell ref="AE39:AF39"/>
    <mergeCell ref="AH39:AI39"/>
    <mergeCell ref="AK39:AL39"/>
    <mergeCell ref="AN39:AO39"/>
    <mergeCell ref="AQ39:AR39"/>
    <mergeCell ref="AZ38:BA38"/>
    <mergeCell ref="BB38:BD38"/>
    <mergeCell ref="BE38:BG38"/>
    <mergeCell ref="AT39:AU39"/>
    <mergeCell ref="AW39:AX39"/>
    <mergeCell ref="BB39:BC39"/>
    <mergeCell ref="BE39:BF39"/>
    <mergeCell ref="BJ39:BL39"/>
    <mergeCell ref="BM39:BM46"/>
    <mergeCell ref="AT40:AV40"/>
    <mergeCell ref="AW40:AY40"/>
    <mergeCell ref="AZ40:BA40"/>
    <mergeCell ref="BB40:BD40"/>
    <mergeCell ref="BE40:BG40"/>
    <mergeCell ref="BH40:BI40"/>
    <mergeCell ref="BJ40:BK42"/>
    <mergeCell ref="BL40:BL42"/>
    <mergeCell ref="AT41:AV41"/>
    <mergeCell ref="AW41:AY41"/>
    <mergeCell ref="AZ41:BA41"/>
    <mergeCell ref="BB41:BD41"/>
    <mergeCell ref="BE41:BG41"/>
    <mergeCell ref="BH41:BI41"/>
    <mergeCell ref="BB44:BD44"/>
    <mergeCell ref="BE44:BG44"/>
    <mergeCell ref="C41:L41"/>
    <mergeCell ref="M41:N41"/>
    <mergeCell ref="P41:Q41"/>
    <mergeCell ref="S41:T41"/>
    <mergeCell ref="V41:W41"/>
    <mergeCell ref="Y41:Z41"/>
    <mergeCell ref="AB40:AD40"/>
    <mergeCell ref="AE40:AG40"/>
    <mergeCell ref="AH40:AJ40"/>
    <mergeCell ref="AB41:AD41"/>
    <mergeCell ref="AE41:AG41"/>
    <mergeCell ref="AH41:AJ41"/>
    <mergeCell ref="AK40:AM40"/>
    <mergeCell ref="AN40:AP40"/>
    <mergeCell ref="AQ40:AS40"/>
    <mergeCell ref="C40:L40"/>
    <mergeCell ref="M40:N40"/>
    <mergeCell ref="P40:Q40"/>
    <mergeCell ref="S40:T40"/>
    <mergeCell ref="V40:W40"/>
    <mergeCell ref="Y40:Z40"/>
    <mergeCell ref="AK41:AM41"/>
    <mergeCell ref="AN41:AP41"/>
    <mergeCell ref="AQ41:AS41"/>
    <mergeCell ref="AW42:AY42"/>
    <mergeCell ref="AZ42:BA42"/>
    <mergeCell ref="BB42:BD42"/>
    <mergeCell ref="BE42:BG42"/>
    <mergeCell ref="BH42:BI42"/>
    <mergeCell ref="C43:L43"/>
    <mergeCell ref="M43:N43"/>
    <mergeCell ref="P43:Q43"/>
    <mergeCell ref="S43:T43"/>
    <mergeCell ref="V43:W43"/>
    <mergeCell ref="AE42:AG42"/>
    <mergeCell ref="AH42:AJ42"/>
    <mergeCell ref="AK42:AM42"/>
    <mergeCell ref="AN42:AP42"/>
    <mergeCell ref="AQ42:AS42"/>
    <mergeCell ref="AT42:AV42"/>
    <mergeCell ref="M42:N42"/>
    <mergeCell ref="P42:Q42"/>
    <mergeCell ref="S42:T42"/>
    <mergeCell ref="V42:W42"/>
    <mergeCell ref="Y42:Z42"/>
    <mergeCell ref="AB42:AD42"/>
    <mergeCell ref="BH43:BI43"/>
    <mergeCell ref="BJ43:BL44"/>
    <mergeCell ref="C44:L44"/>
    <mergeCell ref="M44:N44"/>
    <mergeCell ref="P44:Q44"/>
    <mergeCell ref="S44:T44"/>
    <mergeCell ref="V44:W44"/>
    <mergeCell ref="Y44:Z44"/>
    <mergeCell ref="AB44:AD44"/>
    <mergeCell ref="AE44:AG44"/>
    <mergeCell ref="AQ43:AS43"/>
    <mergeCell ref="AT43:AV43"/>
    <mergeCell ref="AW43:AY43"/>
    <mergeCell ref="AZ43:BA43"/>
    <mergeCell ref="BB43:BD43"/>
    <mergeCell ref="BE43:BG43"/>
    <mergeCell ref="Y43:Z43"/>
    <mergeCell ref="AB43:AD43"/>
    <mergeCell ref="AE43:AG43"/>
    <mergeCell ref="AH43:AJ43"/>
    <mergeCell ref="AK43:AM43"/>
    <mergeCell ref="AN43:AP43"/>
    <mergeCell ref="AZ44:BA44"/>
    <mergeCell ref="BH44:BI44"/>
    <mergeCell ref="C45:L45"/>
    <mergeCell ref="M45:O45"/>
    <mergeCell ref="P45:R45"/>
    <mergeCell ref="S45:U45"/>
    <mergeCell ref="V45:X45"/>
    <mergeCell ref="Y45:AA45"/>
    <mergeCell ref="AH44:AJ44"/>
    <mergeCell ref="AK44:AM44"/>
    <mergeCell ref="AN44:AP44"/>
    <mergeCell ref="AQ44:AS44"/>
    <mergeCell ref="AT44:AV44"/>
    <mergeCell ref="AW44:AY44"/>
    <mergeCell ref="BJ45:BL45"/>
    <mergeCell ref="C46:L46"/>
    <mergeCell ref="M46:N46"/>
    <mergeCell ref="P46:Q46"/>
    <mergeCell ref="S46:T46"/>
    <mergeCell ref="V46:W46"/>
    <mergeCell ref="Y46:Z46"/>
    <mergeCell ref="AB46:AC46"/>
    <mergeCell ref="AE46:AF46"/>
    <mergeCell ref="AH46:AI46"/>
    <mergeCell ref="AT45:AU45"/>
    <mergeCell ref="AW45:AY45"/>
    <mergeCell ref="AZ45:BA45"/>
    <mergeCell ref="BB45:BD45"/>
    <mergeCell ref="BE45:BG45"/>
    <mergeCell ref="BH45:BI45"/>
    <mergeCell ref="AB45:AD45"/>
    <mergeCell ref="AE45:AG45"/>
    <mergeCell ref="AH45:AJ45"/>
    <mergeCell ref="AK45:AM45"/>
    <mergeCell ref="AN45:AP45"/>
    <mergeCell ref="AQ45:AR45"/>
    <mergeCell ref="BE46:BF46"/>
    <mergeCell ref="BJ46:BL46"/>
    <mergeCell ref="B47:B51"/>
    <mergeCell ref="C47:L49"/>
    <mergeCell ref="M47:AR47"/>
    <mergeCell ref="AS47:AY49"/>
    <mergeCell ref="AZ47:BM49"/>
    <mergeCell ref="M48:Q49"/>
    <mergeCell ref="R48:V49"/>
    <mergeCell ref="W48:AA49"/>
    <mergeCell ref="AK46:AL46"/>
    <mergeCell ref="AN46:AO46"/>
    <mergeCell ref="AQ46:AR46"/>
    <mergeCell ref="AT46:AU46"/>
    <mergeCell ref="AW46:AX46"/>
    <mergeCell ref="BB46:BC46"/>
    <mergeCell ref="AB48:AF49"/>
    <mergeCell ref="AG48:AK49"/>
    <mergeCell ref="AL48:AR49"/>
    <mergeCell ref="C50:L50"/>
    <mergeCell ref="M50:P50"/>
    <mergeCell ref="R50:U50"/>
    <mergeCell ref="W50:Z50"/>
    <mergeCell ref="AB50:AE50"/>
    <mergeCell ref="AG50:AJ50"/>
    <mergeCell ref="AL50:AQ50"/>
    <mergeCell ref="AS50:AX50"/>
    <mergeCell ref="C51:L51"/>
    <mergeCell ref="M51:P51"/>
    <mergeCell ref="R51:U51"/>
    <mergeCell ref="W51:Z51"/>
    <mergeCell ref="AB51:AE51"/>
    <mergeCell ref="AG51:AJ51"/>
    <mergeCell ref="AL51:AQ51"/>
    <mergeCell ref="AS51:AX51"/>
    <mergeCell ref="A52:A81"/>
    <mergeCell ref="B52:B56"/>
    <mergeCell ref="C52:N52"/>
    <mergeCell ref="O52:W52"/>
    <mergeCell ref="X52:AF52"/>
    <mergeCell ref="AG52:AQ52"/>
    <mergeCell ref="AE61:AF61"/>
    <mergeCell ref="D62:N62"/>
    <mergeCell ref="O62:AD62"/>
    <mergeCell ref="AE62:AF62"/>
    <mergeCell ref="C54:N54"/>
    <mergeCell ref="O54:W54"/>
    <mergeCell ref="X54:AD54"/>
    <mergeCell ref="AE54:AF54"/>
    <mergeCell ref="AG54:AO54"/>
    <mergeCell ref="AP54:AQ54"/>
    <mergeCell ref="C56:N56"/>
    <mergeCell ref="O56:W56"/>
    <mergeCell ref="X56:AD56"/>
    <mergeCell ref="AE56:AF56"/>
    <mergeCell ref="AG56:AO56"/>
    <mergeCell ref="AP56:AQ56"/>
    <mergeCell ref="O59:AF59"/>
    <mergeCell ref="D60:N60"/>
    <mergeCell ref="AR52:AY52"/>
    <mergeCell ref="AZ52:BH52"/>
    <mergeCell ref="BI52:BM52"/>
    <mergeCell ref="C53:N53"/>
    <mergeCell ref="O53:W53"/>
    <mergeCell ref="X53:AD53"/>
    <mergeCell ref="AE53:AF53"/>
    <mergeCell ref="AG53:AO53"/>
    <mergeCell ref="AP53:AQ53"/>
    <mergeCell ref="AR53:AW53"/>
    <mergeCell ref="AX53:AY53"/>
    <mergeCell ref="AZ53:BF53"/>
    <mergeCell ref="BG53:BH53"/>
    <mergeCell ref="AR54:AW54"/>
    <mergeCell ref="AX54:AY54"/>
    <mergeCell ref="AZ54:BF54"/>
    <mergeCell ref="BG54:BH54"/>
    <mergeCell ref="C55:N55"/>
    <mergeCell ref="O55:U55"/>
    <mergeCell ref="V55:W55"/>
    <mergeCell ref="X55:AD55"/>
    <mergeCell ref="AE55:AF55"/>
    <mergeCell ref="AG55:AO55"/>
    <mergeCell ref="AP55:AQ55"/>
    <mergeCell ref="AR55:AW55"/>
    <mergeCell ref="AX55:AY55"/>
    <mergeCell ref="AZ55:BF55"/>
    <mergeCell ref="BG55:BH55"/>
    <mergeCell ref="AR56:AW56"/>
    <mergeCell ref="AX56:AY56"/>
    <mergeCell ref="AZ56:BF56"/>
    <mergeCell ref="BG56:BH56"/>
    <mergeCell ref="B57:B66"/>
    <mergeCell ref="C57:N57"/>
    <mergeCell ref="O57:W57"/>
    <mergeCell ref="X57:AF57"/>
    <mergeCell ref="AG57:AQ57"/>
    <mergeCell ref="AR57:AY57"/>
    <mergeCell ref="AZ57:BH57"/>
    <mergeCell ref="C58:N58"/>
    <mergeCell ref="O58:U58"/>
    <mergeCell ref="V58:W58"/>
    <mergeCell ref="X58:AD58"/>
    <mergeCell ref="AE58:AF58"/>
    <mergeCell ref="AG58:AO58"/>
    <mergeCell ref="AP58:AQ58"/>
    <mergeCell ref="AR58:AW58"/>
    <mergeCell ref="AX58:AY58"/>
    <mergeCell ref="AZ58:BF58"/>
    <mergeCell ref="BG58:BH58"/>
    <mergeCell ref="C59:C62"/>
    <mergeCell ref="D59:N59"/>
    <mergeCell ref="O60:AD60"/>
    <mergeCell ref="AE60:AF60"/>
    <mergeCell ref="D61:N61"/>
    <mergeCell ref="O61:AD61"/>
    <mergeCell ref="AZ63:BH63"/>
    <mergeCell ref="D64:N64"/>
    <mergeCell ref="O64:U64"/>
    <mergeCell ref="V64:W64"/>
    <mergeCell ref="X64:AD64"/>
    <mergeCell ref="AE64:AF64"/>
    <mergeCell ref="AG64:AO64"/>
    <mergeCell ref="AP64:AQ64"/>
    <mergeCell ref="AR64:AW64"/>
    <mergeCell ref="AX64:AY64"/>
    <mergeCell ref="D63:N63"/>
    <mergeCell ref="O63:W63"/>
    <mergeCell ref="X63:AF63"/>
    <mergeCell ref="AG63:AQ63"/>
    <mergeCell ref="AR63:AY63"/>
    <mergeCell ref="AZ64:BF64"/>
    <mergeCell ref="BG64:BH64"/>
    <mergeCell ref="AZ65:BF65"/>
    <mergeCell ref="BG65:BH65"/>
    <mergeCell ref="D66:N66"/>
    <mergeCell ref="O66:U66"/>
    <mergeCell ref="V66:W66"/>
    <mergeCell ref="X66:AD66"/>
    <mergeCell ref="AE66:AF66"/>
    <mergeCell ref="AG66:AO66"/>
    <mergeCell ref="AP66:AQ66"/>
    <mergeCell ref="AR66:AW66"/>
    <mergeCell ref="AX66:AY66"/>
    <mergeCell ref="AZ66:BF66"/>
    <mergeCell ref="BG66:BH66"/>
    <mergeCell ref="D65:N65"/>
    <mergeCell ref="O65:U65"/>
    <mergeCell ref="V65:W65"/>
    <mergeCell ref="X65:AD65"/>
    <mergeCell ref="AE65:AF65"/>
    <mergeCell ref="AG65:AO65"/>
    <mergeCell ref="AP65:AQ65"/>
    <mergeCell ref="AR65:AW65"/>
    <mergeCell ref="AX65:AY65"/>
    <mergeCell ref="B67:B78"/>
    <mergeCell ref="C67:I67"/>
    <mergeCell ref="J67:U67"/>
    <mergeCell ref="V67:AG67"/>
    <mergeCell ref="C68:I69"/>
    <mergeCell ref="J68:S69"/>
    <mergeCell ref="T68:U69"/>
    <mergeCell ref="V68:AE69"/>
    <mergeCell ref="C63:C66"/>
    <mergeCell ref="C72:I72"/>
    <mergeCell ref="J72:S72"/>
    <mergeCell ref="T72:U72"/>
    <mergeCell ref="V72:AE72"/>
    <mergeCell ref="AF72:AG72"/>
    <mergeCell ref="C73:I74"/>
    <mergeCell ref="J73:U74"/>
    <mergeCell ref="V73:AG74"/>
    <mergeCell ref="AF68:AG69"/>
    <mergeCell ref="C70:I71"/>
    <mergeCell ref="J70:S71"/>
    <mergeCell ref="T70:U71"/>
    <mergeCell ref="V70:AE71"/>
    <mergeCell ref="AF70:AG71"/>
    <mergeCell ref="C76:I76"/>
    <mergeCell ref="AH74:AS74"/>
    <mergeCell ref="C75:I75"/>
    <mergeCell ref="J75:O75"/>
    <mergeCell ref="Q75:R75"/>
    <mergeCell ref="T75:U75"/>
    <mergeCell ref="V75:AA75"/>
    <mergeCell ref="AC75:AD75"/>
    <mergeCell ref="AF75:AG75"/>
    <mergeCell ref="AH75:AL75"/>
    <mergeCell ref="AN75:AP75"/>
    <mergeCell ref="AR75:AS75"/>
    <mergeCell ref="J76:O76"/>
    <mergeCell ref="Q76:R76"/>
    <mergeCell ref="T76:U76"/>
    <mergeCell ref="V76:AA76"/>
    <mergeCell ref="AC76:AD76"/>
    <mergeCell ref="AF76:AG76"/>
    <mergeCell ref="AH76:AL76"/>
    <mergeCell ref="AN76:AP76"/>
    <mergeCell ref="C77:I77"/>
    <mergeCell ref="J77:O77"/>
    <mergeCell ref="Q77:R77"/>
    <mergeCell ref="T77:U77"/>
    <mergeCell ref="V77:AA77"/>
    <mergeCell ref="AC77:AD77"/>
    <mergeCell ref="AF77:AG77"/>
    <mergeCell ref="AH77:AL77"/>
    <mergeCell ref="AN77:AP77"/>
    <mergeCell ref="A83:BM83"/>
    <mergeCell ref="C81:I81"/>
    <mergeCell ref="J81:U81"/>
    <mergeCell ref="V81:W81"/>
    <mergeCell ref="A1:W1"/>
    <mergeCell ref="X1:AN1"/>
    <mergeCell ref="B2:AP2"/>
    <mergeCell ref="AR78:AS78"/>
    <mergeCell ref="B79:I79"/>
    <mergeCell ref="J79:W79"/>
    <mergeCell ref="C80:I80"/>
    <mergeCell ref="J80:U80"/>
    <mergeCell ref="V80:W80"/>
    <mergeCell ref="AR77:AS77"/>
    <mergeCell ref="C78:I78"/>
    <mergeCell ref="J78:O78"/>
    <mergeCell ref="Q78:R78"/>
    <mergeCell ref="T78:U78"/>
    <mergeCell ref="V78:AA78"/>
    <mergeCell ref="AC78:AD78"/>
    <mergeCell ref="AF78:AG78"/>
    <mergeCell ref="AH78:AL78"/>
    <mergeCell ref="AN78:AP78"/>
    <mergeCell ref="AR76:AS76"/>
  </mergeCells>
  <phoneticPr fontId="1"/>
  <pageMargins left="0.61" right="0.47" top="0.74803149606299213" bottom="0.74803149606299213" header="0.31496062992125984" footer="0.31496062992125984"/>
  <pageSetup paperSize="9" scale="98" orientation="landscape" r:id="rId1"/>
  <colBreaks count="1" manualBreakCount="1">
    <brk id="6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zoomScaleNormal="100" workbookViewId="0">
      <selection sqref="A1:B1"/>
    </sheetView>
  </sheetViews>
  <sheetFormatPr defaultRowHeight="13.5" x14ac:dyDescent="0.15"/>
  <cols>
    <col min="1" max="1" width="4.875" customWidth="1"/>
    <col min="2" max="2" width="24" customWidth="1"/>
    <col min="3" max="3" width="16.625" customWidth="1"/>
    <col min="4" max="4" width="11.75" customWidth="1"/>
    <col min="5" max="6" width="29.625" customWidth="1"/>
  </cols>
  <sheetData>
    <row r="1" spans="1:6" ht="19.5" customHeight="1" x14ac:dyDescent="0.15">
      <c r="A1" s="464"/>
      <c r="B1" s="464"/>
      <c r="C1" s="464"/>
      <c r="D1" s="464"/>
      <c r="E1" s="464"/>
      <c r="F1" s="495" t="s">
        <v>411</v>
      </c>
    </row>
    <row r="2" spans="1:6" s="478" customFormat="1" ht="19.5" customHeight="1" x14ac:dyDescent="0.15">
      <c r="A2" s="1229" t="s">
        <v>466</v>
      </c>
      <c r="B2" s="1229"/>
      <c r="C2" s="1229"/>
      <c r="D2" s="464"/>
      <c r="E2" s="464"/>
      <c r="F2" s="464"/>
    </row>
    <row r="3" spans="1:6" s="478" customFormat="1" ht="19.5" customHeight="1" x14ac:dyDescent="0.15">
      <c r="A3" s="487"/>
      <c r="B3" s="487"/>
      <c r="C3" s="487"/>
      <c r="D3" s="479"/>
      <c r="E3" s="479"/>
      <c r="F3" s="479"/>
    </row>
    <row r="4" spans="1:6" s="488" customFormat="1" ht="19.5" customHeight="1" x14ac:dyDescent="0.15">
      <c r="A4" s="485" t="s">
        <v>392</v>
      </c>
      <c r="B4" s="486"/>
      <c r="C4" s="483"/>
      <c r="D4" s="484"/>
      <c r="E4" s="464"/>
      <c r="F4" s="477"/>
    </row>
    <row r="5" spans="1:6" ht="19.5" customHeight="1" thickBot="1" x14ac:dyDescent="0.2">
      <c r="A5" s="463"/>
      <c r="B5" s="463"/>
      <c r="C5" s="463"/>
      <c r="D5" s="463"/>
      <c r="E5" s="463"/>
      <c r="F5" s="495" t="s">
        <v>410</v>
      </c>
    </row>
    <row r="6" spans="1:6" ht="31.5" customHeight="1" thickBot="1" x14ac:dyDescent="0.2">
      <c r="A6" s="489" t="s">
        <v>127</v>
      </c>
      <c r="B6" s="490" t="s">
        <v>412</v>
      </c>
      <c r="C6" s="491" t="s">
        <v>391</v>
      </c>
      <c r="D6" s="538" t="s">
        <v>477</v>
      </c>
      <c r="E6" s="496" t="s">
        <v>397</v>
      </c>
      <c r="F6" s="492" t="s">
        <v>467</v>
      </c>
    </row>
    <row r="7" spans="1:6" ht="19.5" customHeight="1" x14ac:dyDescent="0.15">
      <c r="A7" s="480" t="s">
        <v>390</v>
      </c>
      <c r="B7" s="476"/>
      <c r="C7" s="476"/>
      <c r="D7" s="476"/>
      <c r="E7" s="497"/>
      <c r="F7" s="475"/>
    </row>
    <row r="8" spans="1:6" ht="19.5" customHeight="1" x14ac:dyDescent="0.15">
      <c r="A8" s="493"/>
      <c r="B8" s="474"/>
      <c r="C8" s="474"/>
      <c r="D8" s="474"/>
      <c r="E8" s="498"/>
      <c r="F8" s="473"/>
    </row>
    <row r="9" spans="1:6" ht="19.5" customHeight="1" x14ac:dyDescent="0.15">
      <c r="A9" s="493"/>
      <c r="B9" s="474"/>
      <c r="C9" s="474"/>
      <c r="D9" s="474"/>
      <c r="E9" s="498"/>
      <c r="F9" s="473"/>
    </row>
    <row r="10" spans="1:6" ht="19.5" customHeight="1" thickBot="1" x14ac:dyDescent="0.2">
      <c r="A10" s="494"/>
      <c r="B10" s="472"/>
      <c r="C10" s="472"/>
      <c r="D10" s="472"/>
      <c r="E10" s="499"/>
      <c r="F10" s="471"/>
    </row>
    <row r="11" spans="1:6" ht="19.5" customHeight="1" x14ac:dyDescent="0.15">
      <c r="A11" s="481" t="s">
        <v>389</v>
      </c>
      <c r="B11" s="470"/>
      <c r="C11" s="470"/>
      <c r="D11" s="470"/>
      <c r="E11" s="500"/>
      <c r="F11" s="469"/>
    </row>
    <row r="12" spans="1:6" ht="19.5" customHeight="1" x14ac:dyDescent="0.15">
      <c r="A12" s="493"/>
      <c r="B12" s="468"/>
      <c r="C12" s="468"/>
      <c r="D12" s="468"/>
      <c r="E12" s="501"/>
      <c r="F12" s="467"/>
    </row>
    <row r="13" spans="1:6" ht="19.5" customHeight="1" x14ac:dyDescent="0.15">
      <c r="A13" s="493"/>
      <c r="B13" s="468"/>
      <c r="C13" s="468"/>
      <c r="D13" s="468"/>
      <c r="E13" s="501"/>
      <c r="F13" s="467"/>
    </row>
    <row r="14" spans="1:6" ht="19.5" customHeight="1" thickBot="1" x14ac:dyDescent="0.2">
      <c r="A14" s="494"/>
      <c r="B14" s="466"/>
      <c r="C14" s="466"/>
      <c r="D14" s="466"/>
      <c r="E14" s="502"/>
      <c r="F14" s="465"/>
    </row>
    <row r="15" spans="1:6" ht="19.5" customHeight="1" x14ac:dyDescent="0.15">
      <c r="A15" s="481" t="s">
        <v>388</v>
      </c>
      <c r="B15" s="470"/>
      <c r="C15" s="470"/>
      <c r="D15" s="470"/>
      <c r="E15" s="500"/>
      <c r="F15" s="469"/>
    </row>
    <row r="16" spans="1:6" ht="19.5" customHeight="1" x14ac:dyDescent="0.15">
      <c r="A16" s="493"/>
      <c r="B16" s="468"/>
      <c r="C16" s="468"/>
      <c r="D16" s="468"/>
      <c r="E16" s="501"/>
      <c r="F16" s="467"/>
    </row>
    <row r="17" spans="1:6" ht="19.5" customHeight="1" x14ac:dyDescent="0.15">
      <c r="A17" s="493"/>
      <c r="B17" s="468"/>
      <c r="C17" s="468"/>
      <c r="D17" s="468"/>
      <c r="E17" s="501"/>
      <c r="F17" s="467"/>
    </row>
    <row r="18" spans="1:6" ht="19.5" customHeight="1" thickBot="1" x14ac:dyDescent="0.2">
      <c r="A18" s="494"/>
      <c r="B18" s="466"/>
      <c r="C18" s="466"/>
      <c r="D18" s="466"/>
      <c r="E18" s="502"/>
      <c r="F18" s="465"/>
    </row>
    <row r="19" spans="1:6" ht="19.5" customHeight="1" x14ac:dyDescent="0.15">
      <c r="A19" s="481" t="s">
        <v>387</v>
      </c>
      <c r="B19" s="470"/>
      <c r="C19" s="470"/>
      <c r="D19" s="470"/>
      <c r="E19" s="500"/>
      <c r="F19" s="469"/>
    </row>
    <row r="20" spans="1:6" ht="19.5" customHeight="1" x14ac:dyDescent="0.15">
      <c r="A20" s="493"/>
      <c r="B20" s="468"/>
      <c r="C20" s="468"/>
      <c r="D20" s="468"/>
      <c r="E20" s="501"/>
      <c r="F20" s="467"/>
    </row>
    <row r="21" spans="1:6" ht="19.5" customHeight="1" x14ac:dyDescent="0.15">
      <c r="A21" s="493"/>
      <c r="B21" s="468"/>
      <c r="C21" s="468"/>
      <c r="D21" s="468"/>
      <c r="E21" s="501"/>
      <c r="F21" s="467"/>
    </row>
    <row r="22" spans="1:6" ht="19.5" customHeight="1" thickBot="1" x14ac:dyDescent="0.2">
      <c r="A22" s="494"/>
      <c r="B22" s="466"/>
      <c r="C22" s="466"/>
      <c r="D22" s="466"/>
      <c r="E22" s="502"/>
      <c r="F22" s="465"/>
    </row>
    <row r="23" spans="1:6" ht="20.100000000000001" customHeight="1" x14ac:dyDescent="0.15">
      <c r="A23" s="312" t="s">
        <v>438</v>
      </c>
      <c r="B23" s="312"/>
      <c r="C23" s="312"/>
      <c r="D23" s="312"/>
      <c r="E23" s="312"/>
      <c r="F23" s="312"/>
    </row>
    <row r="24" spans="1:6" ht="19.5" customHeight="1" x14ac:dyDescent="0.15">
      <c r="A24" s="462" t="s">
        <v>386</v>
      </c>
      <c r="B24" s="462"/>
      <c r="C24" s="462"/>
      <c r="D24" s="462"/>
      <c r="E24" s="462"/>
      <c r="F24" s="462"/>
    </row>
    <row r="25" spans="1:6" ht="19.5" customHeight="1" x14ac:dyDescent="0.15">
      <c r="A25" s="462" t="s">
        <v>439</v>
      </c>
      <c r="B25" s="462"/>
      <c r="C25" s="462"/>
      <c r="D25" s="462"/>
      <c r="E25" s="462"/>
      <c r="F25" s="462"/>
    </row>
    <row r="26" spans="1:6" ht="19.5" customHeight="1" x14ac:dyDescent="0.15">
      <c r="A26" s="462" t="s">
        <v>413</v>
      </c>
      <c r="B26" s="462"/>
      <c r="C26" s="462"/>
      <c r="D26" s="462"/>
      <c r="E26" s="462"/>
      <c r="F26" s="462"/>
    </row>
    <row r="27" spans="1:6" ht="19.5" customHeight="1" x14ac:dyDescent="0.15">
      <c r="A27" s="462" t="s">
        <v>414</v>
      </c>
      <c r="B27" s="462"/>
      <c r="C27" s="462"/>
      <c r="D27" s="462"/>
      <c r="E27" s="462"/>
      <c r="F27" s="462"/>
    </row>
    <row r="28" spans="1:6" ht="19.5" customHeight="1" x14ac:dyDescent="0.15">
      <c r="A28" s="462" t="s">
        <v>426</v>
      </c>
      <c r="B28" s="462"/>
      <c r="C28" s="462"/>
      <c r="D28" s="462"/>
      <c r="E28" s="462"/>
      <c r="F28" s="462"/>
    </row>
    <row r="29" spans="1:6" ht="19.5" customHeight="1" x14ac:dyDescent="0.15">
      <c r="A29" s="462" t="s">
        <v>427</v>
      </c>
      <c r="B29" s="462"/>
      <c r="C29" s="462"/>
      <c r="D29" s="462"/>
      <c r="E29" s="462"/>
      <c r="F29" s="462"/>
    </row>
    <row r="30" spans="1:6" ht="19.5" customHeight="1" x14ac:dyDescent="0.15">
      <c r="A30" s="462" t="s">
        <v>415</v>
      </c>
      <c r="B30" s="462"/>
      <c r="C30" s="462"/>
      <c r="D30" s="462"/>
      <c r="E30" s="462"/>
      <c r="F30" s="462"/>
    </row>
    <row r="31" spans="1:6" ht="19.5" customHeight="1" x14ac:dyDescent="0.15">
      <c r="A31" s="462" t="s">
        <v>416</v>
      </c>
      <c r="B31" s="462"/>
      <c r="C31" s="462"/>
      <c r="D31" s="462"/>
      <c r="E31" s="462"/>
      <c r="F31" s="462"/>
    </row>
    <row r="32" spans="1:6" ht="19.5" customHeight="1" x14ac:dyDescent="0.15">
      <c r="A32" s="462" t="s">
        <v>420</v>
      </c>
      <c r="B32" s="462"/>
      <c r="C32" s="462"/>
      <c r="D32" s="462"/>
      <c r="E32" s="462"/>
      <c r="F32" s="462"/>
    </row>
    <row r="33" spans="1:6" ht="19.5" customHeight="1" x14ac:dyDescent="0.15">
      <c r="A33" s="462" t="s">
        <v>428</v>
      </c>
      <c r="B33" s="462"/>
      <c r="C33" s="462"/>
      <c r="D33" s="462"/>
      <c r="E33" s="462"/>
      <c r="F33" s="462"/>
    </row>
    <row r="34" spans="1:6" s="512" customFormat="1" ht="19.5" customHeight="1" x14ac:dyDescent="0.15">
      <c r="A34" s="535" t="s">
        <v>474</v>
      </c>
      <c r="B34" s="462"/>
      <c r="C34" s="462"/>
      <c r="D34" s="462"/>
      <c r="E34" s="462"/>
      <c r="F34" s="462"/>
    </row>
    <row r="35" spans="1:6" s="512" customFormat="1" ht="19.5" customHeight="1" x14ac:dyDescent="0.15">
      <c r="A35" s="535" t="s">
        <v>398</v>
      </c>
      <c r="B35" s="91"/>
      <c r="C35" s="91"/>
      <c r="D35" s="91"/>
      <c r="E35" s="91"/>
      <c r="F35" s="91"/>
    </row>
    <row r="36" spans="1:6" s="512" customFormat="1" ht="19.5" customHeight="1" x14ac:dyDescent="0.15">
      <c r="A36" s="91" t="s">
        <v>473</v>
      </c>
      <c r="B36" s="91"/>
      <c r="C36" s="91"/>
      <c r="D36" s="91"/>
      <c r="E36" s="91"/>
      <c r="F36" s="91"/>
    </row>
    <row r="37" spans="1:6" s="512" customFormat="1" ht="19.5" customHeight="1" x14ac:dyDescent="0.15">
      <c r="A37" s="535" t="s">
        <v>422</v>
      </c>
      <c r="B37" s="91"/>
      <c r="C37" s="91"/>
      <c r="D37" s="91"/>
      <c r="E37" s="91"/>
      <c r="F37" s="91"/>
    </row>
  </sheetData>
  <mergeCells count="1">
    <mergeCell ref="A2:C2"/>
  </mergeCells>
  <phoneticPr fontId="1"/>
  <pageMargins left="1.4566929133858268" right="0.23622047244094491" top="0.74803149606299213" bottom="0.59055118110236227"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0"/>
  <sheetViews>
    <sheetView showGridLines="0" zoomScaleNormal="100" zoomScaleSheetLayoutView="100" workbookViewId="0">
      <selection sqref="A1:B1"/>
    </sheetView>
  </sheetViews>
  <sheetFormatPr defaultColWidth="9" defaultRowHeight="13.5" x14ac:dyDescent="0.15"/>
  <cols>
    <col min="1" max="2" width="9.125" style="7" customWidth="1"/>
    <col min="3" max="3" width="15.75" style="60" customWidth="1"/>
    <col min="4" max="8" width="14.75" style="7" customWidth="1"/>
    <col min="9" max="9" width="12.625" style="7" customWidth="1"/>
    <col min="10" max="11" width="7.375" style="7" customWidth="1"/>
    <col min="12" max="16384" width="9" style="7"/>
  </cols>
  <sheetData>
    <row r="1" spans="1:30" s="2" customFormat="1" ht="23.25" customHeight="1" x14ac:dyDescent="0.15">
      <c r="A1" s="88" t="s">
        <v>124</v>
      </c>
      <c r="B1" s="279"/>
      <c r="C1" s="279"/>
      <c r="D1" s="279"/>
      <c r="E1" s="280"/>
      <c r="F1" s="280"/>
      <c r="G1" s="280"/>
      <c r="H1" s="280"/>
      <c r="I1" s="280"/>
      <c r="J1" s="1230" t="s">
        <v>170</v>
      </c>
      <c r="K1" s="1231"/>
      <c r="L1" s="281"/>
      <c r="M1" s="281"/>
      <c r="N1" s="281"/>
      <c r="O1" s="281"/>
      <c r="P1" s="281"/>
      <c r="Q1" s="281"/>
      <c r="R1" s="281"/>
      <c r="S1" s="281"/>
      <c r="T1" s="281"/>
      <c r="U1" s="281"/>
      <c r="V1" s="281"/>
      <c r="W1" s="281"/>
      <c r="X1" s="281"/>
      <c r="Y1" s="281"/>
      <c r="Z1" s="281"/>
      <c r="AA1" s="281"/>
      <c r="AB1" s="281"/>
      <c r="AC1" s="281"/>
      <c r="AD1" s="281"/>
    </row>
    <row r="2" spans="1:30" s="41" customFormat="1" ht="20.25" customHeight="1" thickBot="1" x14ac:dyDescent="0.2">
      <c r="A2" s="282"/>
      <c r="B2" s="6"/>
      <c r="C2" s="50"/>
      <c r="D2" s="6"/>
      <c r="E2" s="6"/>
      <c r="F2" s="6"/>
      <c r="G2" s="6"/>
      <c r="H2" s="6"/>
      <c r="I2" s="1232" t="s">
        <v>456</v>
      </c>
      <c r="J2" s="1232"/>
      <c r="K2" s="1232"/>
    </row>
    <row r="3" spans="1:30" s="10" customFormat="1" ht="36.75" customHeight="1" x14ac:dyDescent="0.15">
      <c r="A3" s="1233" t="s">
        <v>70</v>
      </c>
      <c r="B3" s="1234"/>
      <c r="C3" s="51" t="s">
        <v>71</v>
      </c>
      <c r="D3" s="101" t="s">
        <v>457</v>
      </c>
      <c r="E3" s="101" t="s">
        <v>458</v>
      </c>
      <c r="F3" s="101" t="s">
        <v>459</v>
      </c>
      <c r="G3" s="102" t="s">
        <v>460</v>
      </c>
      <c r="H3" s="102" t="s">
        <v>461</v>
      </c>
      <c r="I3" s="8" t="s">
        <v>72</v>
      </c>
      <c r="J3" s="1235" t="s">
        <v>73</v>
      </c>
      <c r="K3" s="1236"/>
      <c r="L3" s="9"/>
      <c r="M3" s="9"/>
      <c r="N3" s="9"/>
      <c r="O3" s="9"/>
    </row>
    <row r="4" spans="1:30" s="10" customFormat="1" ht="11.25" customHeight="1" x14ac:dyDescent="0.15">
      <c r="A4" s="1237" t="s">
        <v>10</v>
      </c>
      <c r="B4" s="1238"/>
      <c r="C4" s="52" t="s">
        <v>74</v>
      </c>
      <c r="D4" s="12"/>
      <c r="E4" s="11"/>
      <c r="F4" s="12"/>
      <c r="G4" s="12"/>
      <c r="H4" s="12"/>
      <c r="I4" s="13"/>
      <c r="J4" s="1243"/>
      <c r="K4" s="1244"/>
      <c r="L4" s="14"/>
      <c r="M4" s="14"/>
      <c r="N4" s="14"/>
      <c r="O4" s="14"/>
    </row>
    <row r="5" spans="1:30" s="10" customFormat="1" ht="11.25" customHeight="1" thickBot="1" x14ac:dyDescent="0.2">
      <c r="A5" s="1239"/>
      <c r="B5" s="1240"/>
      <c r="C5" s="52" t="s">
        <v>75</v>
      </c>
      <c r="D5" s="12"/>
      <c r="E5" s="11"/>
      <c r="F5" s="12"/>
      <c r="G5" s="12"/>
      <c r="H5" s="12"/>
      <c r="I5" s="15"/>
      <c r="J5" s="1245"/>
      <c r="K5" s="1246"/>
      <c r="L5" s="14"/>
      <c r="M5" s="14"/>
      <c r="N5" s="14"/>
      <c r="O5" s="14"/>
    </row>
    <row r="6" spans="1:30" s="10" customFormat="1" ht="11.25" customHeight="1" x14ac:dyDescent="0.15">
      <c r="A6" s="1239"/>
      <c r="B6" s="1240"/>
      <c r="C6" s="52" t="s">
        <v>76</v>
      </c>
      <c r="D6" s="12"/>
      <c r="E6" s="11"/>
      <c r="F6" s="12"/>
      <c r="G6" s="12"/>
      <c r="H6" s="12"/>
      <c r="I6" s="1247" t="e">
        <f>AVERAGE(D8:H8)</f>
        <v>#DIV/0!</v>
      </c>
      <c r="J6" s="1250"/>
      <c r="K6" s="1246"/>
      <c r="L6" s="9"/>
      <c r="M6" s="9"/>
      <c r="N6" s="9"/>
      <c r="O6" s="14"/>
    </row>
    <row r="7" spans="1:30" s="10" customFormat="1" ht="11.25" customHeight="1" x14ac:dyDescent="0.15">
      <c r="A7" s="1239"/>
      <c r="B7" s="1240"/>
      <c r="C7" s="52" t="s">
        <v>77</v>
      </c>
      <c r="D7" s="12"/>
      <c r="E7" s="11"/>
      <c r="F7" s="12"/>
      <c r="G7" s="12"/>
      <c r="H7" s="12"/>
      <c r="I7" s="1248"/>
      <c r="J7" s="1250"/>
      <c r="K7" s="1246"/>
      <c r="L7" s="9"/>
      <c r="M7" s="9"/>
      <c r="N7" s="9"/>
      <c r="O7" s="14"/>
    </row>
    <row r="8" spans="1:30" s="10" customFormat="1" ht="11.25" customHeight="1" thickBot="1" x14ac:dyDescent="0.2">
      <c r="A8" s="1239"/>
      <c r="B8" s="1240"/>
      <c r="C8" s="53" t="s">
        <v>78</v>
      </c>
      <c r="D8" s="48" t="str">
        <f>IFERROR(D6/D7,"")</f>
        <v/>
      </c>
      <c r="E8" s="48" t="str">
        <f t="shared" ref="E8:H8" si="0">IFERROR(E6/E7,"")</f>
        <v/>
      </c>
      <c r="F8" s="48" t="str">
        <f t="shared" si="0"/>
        <v/>
      </c>
      <c r="G8" s="48" t="str">
        <f t="shared" si="0"/>
        <v/>
      </c>
      <c r="H8" s="48" t="str">
        <f t="shared" si="0"/>
        <v/>
      </c>
      <c r="I8" s="1249"/>
      <c r="J8" s="1250"/>
      <c r="K8" s="1246"/>
      <c r="L8" s="9"/>
      <c r="M8" s="9"/>
      <c r="N8" s="9"/>
      <c r="O8" s="14"/>
    </row>
    <row r="9" spans="1:30" s="10" customFormat="1" ht="11.25" customHeight="1" x14ac:dyDescent="0.15">
      <c r="A9" s="1239"/>
      <c r="B9" s="1240"/>
      <c r="C9" s="52" t="s">
        <v>79</v>
      </c>
      <c r="D9" s="12"/>
      <c r="E9" s="11"/>
      <c r="F9" s="12"/>
      <c r="G9" s="12"/>
      <c r="H9" s="12"/>
      <c r="I9" s="15"/>
      <c r="J9" s="1251"/>
      <c r="K9" s="1252"/>
      <c r="L9" s="9"/>
      <c r="M9" s="9"/>
      <c r="N9" s="9"/>
      <c r="O9" s="9"/>
    </row>
    <row r="10" spans="1:30" s="10" customFormat="1" ht="11.25" customHeight="1" x14ac:dyDescent="0.15">
      <c r="A10" s="1239"/>
      <c r="B10" s="1240"/>
      <c r="C10" s="52" t="s">
        <v>80</v>
      </c>
      <c r="D10" s="12"/>
      <c r="E10" s="11"/>
      <c r="F10" s="12"/>
      <c r="G10" s="12"/>
      <c r="H10" s="12"/>
      <c r="I10" s="15"/>
      <c r="J10" s="1251"/>
      <c r="K10" s="1252"/>
      <c r="L10" s="9"/>
      <c r="M10" s="9"/>
      <c r="N10" s="9"/>
      <c r="O10" s="9"/>
    </row>
    <row r="11" spans="1:30" s="10" customFormat="1" ht="11.25" customHeight="1" x14ac:dyDescent="0.15">
      <c r="A11" s="1241"/>
      <c r="B11" s="1242"/>
      <c r="C11" s="53" t="s">
        <v>81</v>
      </c>
      <c r="D11" s="47" t="e">
        <f t="shared" ref="D11:H11" si="1">D9/D10</f>
        <v>#DIV/0!</v>
      </c>
      <c r="E11" s="48" t="e">
        <f t="shared" si="1"/>
        <v>#DIV/0!</v>
      </c>
      <c r="F11" s="47" t="e">
        <f t="shared" si="1"/>
        <v>#DIV/0!</v>
      </c>
      <c r="G11" s="47" t="e">
        <f t="shared" si="1"/>
        <v>#DIV/0!</v>
      </c>
      <c r="H11" s="47" t="e">
        <f t="shared" si="1"/>
        <v>#DIV/0!</v>
      </c>
      <c r="I11" s="16"/>
      <c r="J11" s="1253"/>
      <c r="K11" s="1254"/>
      <c r="L11" s="9"/>
      <c r="M11" s="9"/>
      <c r="N11" s="9"/>
      <c r="O11" s="9"/>
    </row>
    <row r="12" spans="1:30" s="10" customFormat="1" ht="11.25" customHeight="1" x14ac:dyDescent="0.15">
      <c r="A12" s="1237" t="s">
        <v>10</v>
      </c>
      <c r="B12" s="1238"/>
      <c r="C12" s="52" t="s">
        <v>74</v>
      </c>
      <c r="D12" s="12"/>
      <c r="E12" s="11"/>
      <c r="F12" s="12"/>
      <c r="G12" s="12"/>
      <c r="H12" s="12"/>
      <c r="I12" s="13"/>
      <c r="J12" s="104"/>
      <c r="K12" s="105"/>
      <c r="L12" s="9"/>
      <c r="M12" s="9"/>
      <c r="N12" s="9"/>
      <c r="O12" s="9"/>
    </row>
    <row r="13" spans="1:30" s="10" customFormat="1" ht="11.25" customHeight="1" thickBot="1" x14ac:dyDescent="0.2">
      <c r="A13" s="1239"/>
      <c r="B13" s="1240"/>
      <c r="C13" s="52" t="s">
        <v>75</v>
      </c>
      <c r="D13" s="12"/>
      <c r="E13" s="11"/>
      <c r="F13" s="12"/>
      <c r="G13" s="12"/>
      <c r="H13" s="12"/>
      <c r="I13" s="15"/>
      <c r="J13" s="104"/>
      <c r="K13" s="105"/>
      <c r="L13" s="9"/>
      <c r="M13" s="9"/>
      <c r="N13" s="9"/>
      <c r="O13" s="9"/>
    </row>
    <row r="14" spans="1:30" s="10" customFormat="1" ht="11.25" customHeight="1" x14ac:dyDescent="0.15">
      <c r="A14" s="1239"/>
      <c r="B14" s="1240"/>
      <c r="C14" s="52" t="s">
        <v>76</v>
      </c>
      <c r="D14" s="12"/>
      <c r="E14" s="11"/>
      <c r="F14" s="12"/>
      <c r="G14" s="12"/>
      <c r="H14" s="12"/>
      <c r="I14" s="1247" t="e">
        <f>AVERAGE(D16:H16)</f>
        <v>#DIV/0!</v>
      </c>
      <c r="J14" s="104"/>
      <c r="K14" s="105"/>
      <c r="L14" s="9"/>
      <c r="M14" s="9"/>
      <c r="N14" s="9"/>
      <c r="O14" s="9"/>
    </row>
    <row r="15" spans="1:30" s="10" customFormat="1" ht="11.25" customHeight="1" x14ac:dyDescent="0.15">
      <c r="A15" s="1239"/>
      <c r="B15" s="1240"/>
      <c r="C15" s="52" t="s">
        <v>77</v>
      </c>
      <c r="D15" s="12"/>
      <c r="E15" s="11"/>
      <c r="F15" s="12"/>
      <c r="G15" s="12"/>
      <c r="H15" s="12"/>
      <c r="I15" s="1248"/>
      <c r="J15" s="104"/>
      <c r="K15" s="105"/>
      <c r="L15" s="9"/>
      <c r="M15" s="9"/>
      <c r="N15" s="9"/>
      <c r="O15" s="9"/>
    </row>
    <row r="16" spans="1:30" s="10" customFormat="1" ht="11.25" customHeight="1" thickBot="1" x14ac:dyDescent="0.2">
      <c r="A16" s="1239"/>
      <c r="B16" s="1240"/>
      <c r="C16" s="53" t="s">
        <v>78</v>
      </c>
      <c r="D16" s="48" t="str">
        <f>IFERROR(D14/D15,"")</f>
        <v/>
      </c>
      <c r="E16" s="48" t="str">
        <f t="shared" ref="E16:H16" si="2">IFERROR(E14/E15,"")</f>
        <v/>
      </c>
      <c r="F16" s="48" t="str">
        <f t="shared" si="2"/>
        <v/>
      </c>
      <c r="G16" s="48" t="str">
        <f t="shared" si="2"/>
        <v/>
      </c>
      <c r="H16" s="48" t="str">
        <f t="shared" si="2"/>
        <v/>
      </c>
      <c r="I16" s="1249"/>
      <c r="J16" s="104"/>
      <c r="K16" s="105"/>
      <c r="L16" s="9"/>
      <c r="M16" s="9"/>
      <c r="N16" s="9"/>
      <c r="O16" s="9"/>
    </row>
    <row r="17" spans="1:15" s="10" customFormat="1" ht="11.25" customHeight="1" x14ac:dyDescent="0.15">
      <c r="A17" s="1239"/>
      <c r="B17" s="1240"/>
      <c r="C17" s="52" t="s">
        <v>79</v>
      </c>
      <c r="D17" s="12"/>
      <c r="E17" s="11"/>
      <c r="F17" s="12"/>
      <c r="G17" s="12"/>
      <c r="H17" s="12"/>
      <c r="I17" s="15"/>
      <c r="J17" s="104"/>
      <c r="K17" s="105"/>
      <c r="L17" s="9"/>
      <c r="M17" s="9"/>
      <c r="N17" s="9"/>
      <c r="O17" s="9"/>
    </row>
    <row r="18" spans="1:15" s="10" customFormat="1" ht="11.25" customHeight="1" x14ac:dyDescent="0.15">
      <c r="A18" s="1239"/>
      <c r="B18" s="1240"/>
      <c r="C18" s="52" t="s">
        <v>80</v>
      </c>
      <c r="D18" s="12"/>
      <c r="E18" s="11"/>
      <c r="F18" s="12"/>
      <c r="G18" s="12"/>
      <c r="H18" s="12"/>
      <c r="I18" s="15"/>
      <c r="J18" s="1251"/>
      <c r="K18" s="1252"/>
      <c r="L18" s="9"/>
      <c r="M18" s="9"/>
      <c r="N18" s="9"/>
      <c r="O18" s="9"/>
    </row>
    <row r="19" spans="1:15" s="10" customFormat="1" ht="15" customHeight="1" x14ac:dyDescent="0.15">
      <c r="A19" s="1241"/>
      <c r="B19" s="1242"/>
      <c r="C19" s="53" t="s">
        <v>81</v>
      </c>
      <c r="D19" s="47" t="e">
        <f t="shared" ref="D19:H19" si="3">D17/D18</f>
        <v>#DIV/0!</v>
      </c>
      <c r="E19" s="48" t="e">
        <f t="shared" si="3"/>
        <v>#DIV/0!</v>
      </c>
      <c r="F19" s="47" t="e">
        <f t="shared" si="3"/>
        <v>#DIV/0!</v>
      </c>
      <c r="G19" s="47" t="e">
        <f t="shared" si="3"/>
        <v>#DIV/0!</v>
      </c>
      <c r="H19" s="47" t="e">
        <f t="shared" si="3"/>
        <v>#DIV/0!</v>
      </c>
      <c r="I19" s="16"/>
      <c r="J19" s="1253"/>
      <c r="K19" s="1254"/>
      <c r="L19" s="9"/>
      <c r="M19" s="9"/>
      <c r="N19" s="9"/>
      <c r="O19" s="9"/>
    </row>
    <row r="20" spans="1:15" s="10" customFormat="1" ht="9" customHeight="1" x14ac:dyDescent="0.15">
      <c r="A20" s="17"/>
      <c r="B20" s="18"/>
      <c r="C20" s="54"/>
      <c r="D20" s="19"/>
      <c r="E20" s="19"/>
      <c r="F20" s="19"/>
      <c r="G20" s="19"/>
      <c r="H20" s="19"/>
      <c r="I20" s="20"/>
      <c r="J20" s="21"/>
      <c r="K20" s="22"/>
      <c r="L20" s="9"/>
      <c r="M20" s="9"/>
      <c r="N20" s="9"/>
      <c r="O20" s="9"/>
    </row>
    <row r="21" spans="1:15" s="10" customFormat="1" ht="11.25" customHeight="1" x14ac:dyDescent="0.15">
      <c r="A21" s="1261" t="s">
        <v>82</v>
      </c>
      <c r="B21" s="1262"/>
      <c r="C21" s="52" t="s">
        <v>74</v>
      </c>
      <c r="D21" s="23">
        <f t="array" ref="D21">SUM(IF($C4:$C20="志願者数",$D4:$D20,0))</f>
        <v>0</v>
      </c>
      <c r="E21" s="23">
        <f t="array" ref="E21">SUM(IF($C4:$C20="志願者数",$E4:$E20,0))</f>
        <v>0</v>
      </c>
      <c r="F21" s="23">
        <f t="array" ref="F21">SUM(IF($C4:$C20="志願者数",$F4:$F20,0))</f>
        <v>0</v>
      </c>
      <c r="G21" s="23">
        <f t="array" ref="G21">SUM(IF($C4:$C20="志願者数",$G4:$G20,0))</f>
        <v>0</v>
      </c>
      <c r="H21" s="23">
        <f t="array" ref="H21">SUM(IF($C4:$C20="志願者数",$H4:$H20,0))</f>
        <v>0</v>
      </c>
      <c r="I21" s="13"/>
      <c r="J21" s="1267"/>
      <c r="K21" s="1268"/>
    </row>
    <row r="22" spans="1:15" s="10" customFormat="1" ht="11.25" customHeight="1" thickBot="1" x14ac:dyDescent="0.2">
      <c r="A22" s="1263"/>
      <c r="B22" s="1264"/>
      <c r="C22" s="52" t="s">
        <v>75</v>
      </c>
      <c r="D22" s="23">
        <f t="array" ref="D22">SUM(IF($C4:$C20="合格者数",$D4:$D20,0))</f>
        <v>0</v>
      </c>
      <c r="E22" s="23">
        <f t="array" ref="E22">SUM(IF($C4:$C20="合格者数",$E4:$E20,0))</f>
        <v>0</v>
      </c>
      <c r="F22" s="23">
        <f t="array" ref="F22">SUM(IF($C4:$C20="合格者数",$F4:$F20,0))</f>
        <v>0</v>
      </c>
      <c r="G22" s="23">
        <f t="array" ref="G22">SUM(IF($C4:$C20="合格者数",$G4:$G20,0))</f>
        <v>0</v>
      </c>
      <c r="H22" s="23">
        <f t="array" ref="H22">SUM(IF($C4:$C20="合格者数",$H4:$H20,0))</f>
        <v>0</v>
      </c>
      <c r="I22" s="15"/>
      <c r="J22" s="1251"/>
      <c r="K22" s="1252"/>
    </row>
    <row r="23" spans="1:15" s="10" customFormat="1" ht="11.25" customHeight="1" x14ac:dyDescent="0.15">
      <c r="A23" s="1263"/>
      <c r="B23" s="1264"/>
      <c r="C23" s="52" t="s">
        <v>76</v>
      </c>
      <c r="D23" s="23">
        <f t="array" ref="D23">SUM(IF($C4:$C20="入学者数",$D4:$D20,0))</f>
        <v>0</v>
      </c>
      <c r="E23" s="23">
        <f t="array" ref="E23">SUM(IF($C4:$C20="入学者数",$E4:$E20,0))</f>
        <v>0</v>
      </c>
      <c r="F23" s="23">
        <f t="array" ref="F23">SUM(IF($C4:$C20="入学者数",$F4:$F20,0))</f>
        <v>0</v>
      </c>
      <c r="G23" s="23">
        <f t="array" ref="G23">SUM(IF($C4:$C20="入学者数",$G4:$G20,0))</f>
        <v>0</v>
      </c>
      <c r="H23" s="23">
        <f t="array" ref="H23">SUM(IF($C4:$C20="入学者数",$H4:$H20,0))</f>
        <v>0</v>
      </c>
      <c r="I23" s="1247" t="e">
        <f>AVERAGE(D25:H25)</f>
        <v>#DIV/0!</v>
      </c>
      <c r="J23" s="1269"/>
      <c r="K23" s="1252"/>
    </row>
    <row r="24" spans="1:15" s="10" customFormat="1" ht="11.25" customHeight="1" x14ac:dyDescent="0.15">
      <c r="A24" s="1263"/>
      <c r="B24" s="1264"/>
      <c r="C24" s="52" t="s">
        <v>77</v>
      </c>
      <c r="D24" s="23">
        <f t="array" ref="D24">SUM(IF($C4:$C20="入学定員",$D4:$D20,0))</f>
        <v>0</v>
      </c>
      <c r="E24" s="23">
        <f t="array" ref="E24">SUM(IF($C4:$C20="入学定員",$E4:$E20,0))</f>
        <v>0</v>
      </c>
      <c r="F24" s="23">
        <f t="array" ref="F24">SUM(IF($C4:$C20="入学定員",$F4:$F20,0))</f>
        <v>0</v>
      </c>
      <c r="G24" s="23">
        <f t="array" ref="G24">SUM(IF($C4:$C20="入学定員",$G4:$G20,0))</f>
        <v>0</v>
      </c>
      <c r="H24" s="23">
        <f t="array" ref="H24">SUM(IF($C4:$C20="入学定員",$H4:$H20,0))</f>
        <v>0</v>
      </c>
      <c r="I24" s="1248"/>
      <c r="J24" s="1269"/>
      <c r="K24" s="1252"/>
    </row>
    <row r="25" spans="1:15" s="10" customFormat="1" ht="11.25" customHeight="1" thickBot="1" x14ac:dyDescent="0.2">
      <c r="A25" s="1263"/>
      <c r="B25" s="1264"/>
      <c r="C25" s="52" t="s">
        <v>78</v>
      </c>
      <c r="D25" s="48" t="str">
        <f>IFERROR(D23/D24,"")</f>
        <v/>
      </c>
      <c r="E25" s="48" t="str">
        <f t="shared" ref="E25:H25" si="4">IFERROR(E23/E24,"")</f>
        <v/>
      </c>
      <c r="F25" s="48" t="str">
        <f t="shared" si="4"/>
        <v/>
      </c>
      <c r="G25" s="48" t="str">
        <f t="shared" si="4"/>
        <v/>
      </c>
      <c r="H25" s="48" t="str">
        <f t="shared" si="4"/>
        <v/>
      </c>
      <c r="I25" s="1249"/>
      <c r="J25" s="1269"/>
      <c r="K25" s="1252"/>
    </row>
    <row r="26" spans="1:15" s="10" customFormat="1" ht="11.25" customHeight="1" x14ac:dyDescent="0.15">
      <c r="A26" s="1263"/>
      <c r="B26" s="1264"/>
      <c r="C26" s="52" t="s">
        <v>79</v>
      </c>
      <c r="D26" s="23">
        <f t="array" ref="D26">SUM(IF($C4:$C20="在籍学生数",$D4:$D20,0))</f>
        <v>0</v>
      </c>
      <c r="E26" s="23">
        <f t="array" ref="E26">SUM(IF($C4:$C20="在籍学生数",$E4:$E20,0))</f>
        <v>0</v>
      </c>
      <c r="F26" s="23">
        <f t="array" ref="F26">SUM(IF($C4:$C20="在籍学生数",$F4:$F20,0))</f>
        <v>0</v>
      </c>
      <c r="G26" s="23">
        <f t="array" ref="G26">SUM(IF($C4:$C20="在籍学生数",$G4:$G20,0))</f>
        <v>0</v>
      </c>
      <c r="H26" s="23">
        <f t="array" ref="H26">SUM(IF($C4:$C20="在籍学生数",$H4:$H20,0))</f>
        <v>0</v>
      </c>
      <c r="I26" s="15"/>
      <c r="J26" s="1251"/>
      <c r="K26" s="1252"/>
    </row>
    <row r="27" spans="1:15" s="10" customFormat="1" ht="11.25" customHeight="1" x14ac:dyDescent="0.15">
      <c r="A27" s="1263"/>
      <c r="B27" s="1264"/>
      <c r="C27" s="52" t="s">
        <v>80</v>
      </c>
      <c r="D27" s="23">
        <f t="array" ref="D27">SUM(IF($C4:$C20="収容定員",$D4:$D20,0))</f>
        <v>0</v>
      </c>
      <c r="E27" s="23">
        <f t="array" ref="E27">SUM(IF($C4:$C20="収容定員",$E4:$E20,0))</f>
        <v>0</v>
      </c>
      <c r="F27" s="23">
        <f t="array" ref="F27">SUM(IF($C4:$C20="収容定員",$F4:$F20,0))</f>
        <v>0</v>
      </c>
      <c r="G27" s="23">
        <f t="array" ref="G27">SUM(IF($C4:$C20="収容定員",$G4:$G20,0))</f>
        <v>0</v>
      </c>
      <c r="H27" s="23">
        <f t="array" ref="H27">SUM(IF($C4:$C20="収容定員",$H4:$H20,0))</f>
        <v>0</v>
      </c>
      <c r="I27" s="15"/>
      <c r="J27" s="1251"/>
      <c r="K27" s="1252"/>
    </row>
    <row r="28" spans="1:15" s="10" customFormat="1" ht="11.25" customHeight="1" thickBot="1" x14ac:dyDescent="0.2">
      <c r="A28" s="1265"/>
      <c r="B28" s="1266"/>
      <c r="C28" s="55" t="s">
        <v>81</v>
      </c>
      <c r="D28" s="49" t="e">
        <f>D26/D27</f>
        <v>#DIV/0!</v>
      </c>
      <c r="E28" s="49" t="e">
        <f>E26/E27</f>
        <v>#DIV/0!</v>
      </c>
      <c r="F28" s="49" t="e">
        <f>F26/F27</f>
        <v>#DIV/0!</v>
      </c>
      <c r="G28" s="49" t="e">
        <f>G26/G27</f>
        <v>#DIV/0!</v>
      </c>
      <c r="H28" s="49" t="e">
        <f>H26/H27</f>
        <v>#DIV/0!</v>
      </c>
      <c r="I28" s="24"/>
      <c r="J28" s="1270"/>
      <c r="K28" s="1271"/>
    </row>
    <row r="29" spans="1:15" ht="12.75" customHeight="1" thickTop="1" x14ac:dyDescent="0.15">
      <c r="A29" s="1255" t="s">
        <v>28</v>
      </c>
      <c r="B29" s="1256"/>
      <c r="C29" s="56" t="s">
        <v>83</v>
      </c>
      <c r="D29" s="25"/>
      <c r="E29" s="25"/>
      <c r="F29" s="25"/>
      <c r="G29" s="25"/>
      <c r="H29" s="25"/>
      <c r="I29" s="26"/>
      <c r="J29" s="27"/>
      <c r="K29" s="28"/>
    </row>
    <row r="30" spans="1:15" ht="12.75" customHeight="1" x14ac:dyDescent="0.15">
      <c r="A30" s="1257"/>
      <c r="B30" s="1258"/>
      <c r="C30" s="57" t="s">
        <v>84</v>
      </c>
      <c r="D30" s="29"/>
      <c r="E30" s="29"/>
      <c r="F30" s="29"/>
      <c r="G30" s="29"/>
      <c r="H30" s="29"/>
      <c r="I30" s="30"/>
      <c r="J30" s="31"/>
      <c r="K30" s="32"/>
    </row>
    <row r="31" spans="1:15" ht="12.75" customHeight="1" x14ac:dyDescent="0.15">
      <c r="A31" s="1257"/>
      <c r="B31" s="1258"/>
      <c r="C31" s="58" t="s">
        <v>85</v>
      </c>
      <c r="D31" s="29"/>
      <c r="E31" s="29"/>
      <c r="F31" s="29"/>
      <c r="G31" s="29"/>
      <c r="H31" s="29"/>
      <c r="I31" s="33"/>
      <c r="J31" s="34"/>
      <c r="K31" s="35"/>
    </row>
    <row r="32" spans="1:15" ht="12.75" customHeight="1" thickBot="1" x14ac:dyDescent="0.2">
      <c r="A32" s="1259"/>
      <c r="B32" s="1260"/>
      <c r="C32" s="59" t="s">
        <v>86</v>
      </c>
      <c r="D32" s="36"/>
      <c r="E32" s="36"/>
      <c r="F32" s="36"/>
      <c r="G32" s="36"/>
      <c r="H32" s="36"/>
      <c r="I32" s="37"/>
      <c r="J32" s="38"/>
      <c r="K32" s="39"/>
      <c r="L32" s="40"/>
    </row>
    <row r="33" spans="1:28" x14ac:dyDescent="0.15">
      <c r="A33" s="63" t="s">
        <v>171</v>
      </c>
      <c r="B33" s="2"/>
      <c r="C33" s="62"/>
    </row>
    <row r="34" spans="1:28" x14ac:dyDescent="0.15">
      <c r="A34" s="64" t="s">
        <v>88</v>
      </c>
      <c r="B34" s="2"/>
      <c r="C34" s="61"/>
      <c r="D34" s="2"/>
      <c r="E34" s="2"/>
      <c r="F34" s="2"/>
      <c r="G34" s="2"/>
      <c r="H34" s="2"/>
      <c r="I34" s="2"/>
      <c r="J34" s="2"/>
      <c r="K34" s="2"/>
      <c r="L34" s="2"/>
      <c r="M34" s="2"/>
      <c r="N34" s="2"/>
      <c r="O34" s="2"/>
      <c r="P34" s="2"/>
      <c r="Q34" s="2"/>
      <c r="R34" s="2"/>
      <c r="S34" s="2"/>
      <c r="T34" s="2"/>
      <c r="U34" s="2"/>
      <c r="V34" s="2"/>
      <c r="W34" s="2"/>
      <c r="X34" s="2"/>
      <c r="Y34" s="2"/>
      <c r="Z34" s="2"/>
      <c r="AA34" s="2"/>
      <c r="AB34" s="2"/>
    </row>
    <row r="35" spans="1:28" x14ac:dyDescent="0.15">
      <c r="A35" s="64" t="s">
        <v>169</v>
      </c>
      <c r="B35" s="64"/>
      <c r="C35" s="65"/>
      <c r="D35" s="46"/>
      <c r="E35" s="46"/>
      <c r="F35" s="46"/>
      <c r="G35" s="46"/>
      <c r="H35" s="46"/>
      <c r="I35" s="2"/>
      <c r="J35" s="2"/>
      <c r="K35" s="2"/>
      <c r="L35" s="2"/>
      <c r="M35" s="2"/>
      <c r="N35" s="2"/>
      <c r="O35" s="2"/>
      <c r="P35" s="2"/>
      <c r="Q35" s="2"/>
      <c r="R35" s="2"/>
      <c r="S35" s="2"/>
      <c r="T35" s="2"/>
      <c r="U35" s="2"/>
      <c r="V35" s="2"/>
      <c r="W35" s="2"/>
      <c r="X35" s="2"/>
      <c r="Y35" s="2"/>
      <c r="Z35" s="2"/>
      <c r="AA35" s="2"/>
      <c r="AB35" s="2"/>
    </row>
    <row r="36" spans="1:28" x14ac:dyDescent="0.15">
      <c r="A36" s="64" t="s">
        <v>160</v>
      </c>
      <c r="B36" s="64"/>
      <c r="C36" s="65"/>
      <c r="D36" s="46"/>
      <c r="E36" s="46"/>
      <c r="F36" s="46"/>
      <c r="G36" s="46"/>
      <c r="H36" s="46"/>
      <c r="I36" s="2"/>
      <c r="J36" s="2"/>
      <c r="K36" s="2"/>
      <c r="L36" s="2"/>
      <c r="M36" s="2"/>
      <c r="N36" s="2"/>
      <c r="O36" s="2"/>
      <c r="P36" s="2"/>
      <c r="Q36" s="2"/>
      <c r="R36" s="2"/>
      <c r="S36" s="2"/>
      <c r="T36" s="2"/>
      <c r="U36" s="2"/>
      <c r="V36" s="2"/>
      <c r="W36" s="2"/>
      <c r="X36" s="2"/>
      <c r="Y36" s="2"/>
      <c r="Z36" s="2"/>
      <c r="AA36" s="2"/>
      <c r="AB36" s="2"/>
    </row>
    <row r="37" spans="1:28" x14ac:dyDescent="0.15">
      <c r="A37" s="66" t="s">
        <v>115</v>
      </c>
      <c r="B37" s="41"/>
      <c r="C37" s="62"/>
      <c r="D37" s="41"/>
      <c r="E37" s="41"/>
      <c r="F37" s="41"/>
      <c r="G37" s="41"/>
      <c r="H37" s="41"/>
    </row>
    <row r="38" spans="1:28" x14ac:dyDescent="0.15">
      <c r="A38" s="66" t="s">
        <v>89</v>
      </c>
      <c r="B38" s="41"/>
      <c r="C38" s="62"/>
      <c r="D38" s="41"/>
      <c r="E38" s="41"/>
      <c r="F38" s="41"/>
      <c r="G38" s="41"/>
      <c r="H38" s="41"/>
    </row>
    <row r="39" spans="1:28" x14ac:dyDescent="0.15">
      <c r="A39" s="66" t="s">
        <v>90</v>
      </c>
      <c r="B39" s="41"/>
      <c r="C39" s="62"/>
      <c r="D39" s="41"/>
      <c r="E39" s="41"/>
      <c r="F39" s="41"/>
      <c r="G39" s="41"/>
      <c r="H39" s="41"/>
      <c r="I39" s="42"/>
      <c r="J39" s="42"/>
      <c r="K39" s="42"/>
      <c r="L39" s="42"/>
      <c r="M39" s="42"/>
      <c r="N39" s="42"/>
      <c r="O39" s="42"/>
      <c r="P39" s="42"/>
      <c r="Q39" s="42"/>
      <c r="R39" s="42"/>
      <c r="S39" s="42"/>
      <c r="T39" s="42"/>
      <c r="U39" s="42"/>
      <c r="V39" s="42"/>
      <c r="W39" s="42"/>
      <c r="X39" s="42"/>
      <c r="Y39" s="42"/>
      <c r="Z39" s="42"/>
      <c r="AA39" s="42"/>
      <c r="AB39" s="42"/>
    </row>
    <row r="40" spans="1:28" x14ac:dyDescent="0.15">
      <c r="A40" s="66" t="s">
        <v>116</v>
      </c>
      <c r="B40" s="41"/>
      <c r="C40" s="62"/>
      <c r="D40" s="41"/>
      <c r="E40" s="41"/>
      <c r="F40" s="41"/>
      <c r="G40" s="41"/>
      <c r="H40" s="41"/>
    </row>
    <row r="41" spans="1:28" x14ac:dyDescent="0.15">
      <c r="A41" s="66" t="s">
        <v>91</v>
      </c>
      <c r="B41" s="41"/>
      <c r="C41" s="62"/>
      <c r="D41" s="41"/>
      <c r="E41" s="41"/>
      <c r="F41" s="41"/>
      <c r="G41" s="41"/>
      <c r="H41" s="41"/>
    </row>
    <row r="42" spans="1:28" x14ac:dyDescent="0.15">
      <c r="A42" s="66" t="s">
        <v>167</v>
      </c>
      <c r="B42" s="41"/>
      <c r="C42" s="62"/>
      <c r="D42" s="41"/>
      <c r="E42" s="41"/>
      <c r="F42" s="41"/>
      <c r="G42" s="41"/>
      <c r="H42" s="41"/>
    </row>
    <row r="43" spans="1:28" x14ac:dyDescent="0.15">
      <c r="A43" s="66" t="s">
        <v>172</v>
      </c>
      <c r="B43" s="66"/>
      <c r="C43" s="100"/>
      <c r="D43" s="66"/>
      <c r="E43" s="66"/>
      <c r="F43" s="66"/>
      <c r="G43" s="66"/>
    </row>
    <row r="50" spans="9:28" x14ac:dyDescent="0.15">
      <c r="I50" s="42"/>
      <c r="J50" s="42"/>
      <c r="K50" s="42"/>
      <c r="L50" s="42"/>
      <c r="M50" s="42"/>
      <c r="N50" s="42"/>
      <c r="O50" s="42"/>
      <c r="P50" s="42"/>
      <c r="Q50" s="42"/>
      <c r="R50" s="42"/>
      <c r="S50" s="42"/>
      <c r="T50" s="42"/>
      <c r="U50" s="42"/>
      <c r="V50" s="42"/>
      <c r="W50" s="42"/>
      <c r="X50" s="42"/>
      <c r="Y50" s="42"/>
      <c r="Z50" s="42"/>
      <c r="AA50" s="42"/>
      <c r="AB50" s="42"/>
    </row>
  </sheetData>
  <mergeCells count="29">
    <mergeCell ref="A12:B19"/>
    <mergeCell ref="I14:I16"/>
    <mergeCell ref="J18:K18"/>
    <mergeCell ref="J19:K19"/>
    <mergeCell ref="A29:B32"/>
    <mergeCell ref="A21:B28"/>
    <mergeCell ref="J21:K21"/>
    <mergeCell ref="J22:K22"/>
    <mergeCell ref="I23:I25"/>
    <mergeCell ref="J23:K23"/>
    <mergeCell ref="J24:K24"/>
    <mergeCell ref="J25:K25"/>
    <mergeCell ref="J26:K26"/>
    <mergeCell ref="J27:K27"/>
    <mergeCell ref="J28:K28"/>
    <mergeCell ref="J1:K1"/>
    <mergeCell ref="I2:K2"/>
    <mergeCell ref="A3:B3"/>
    <mergeCell ref="J3:K3"/>
    <mergeCell ref="A4:B11"/>
    <mergeCell ref="J4:K4"/>
    <mergeCell ref="J5:K5"/>
    <mergeCell ref="I6:I8"/>
    <mergeCell ref="J6:K6"/>
    <mergeCell ref="J7:K7"/>
    <mergeCell ref="J8:K8"/>
    <mergeCell ref="J9:K9"/>
    <mergeCell ref="J10:K10"/>
    <mergeCell ref="J11:K11"/>
  </mergeCells>
  <phoneticPr fontId="1"/>
  <conditionalFormatting sqref="D5:I5 D26:I28 D9:I11 D20:I23 D6:H7 D24:H24">
    <cfRule type="containsErrors" dxfId="13" priority="6">
      <formula>ISERROR(D5)</formula>
    </cfRule>
  </conditionalFormatting>
  <conditionalFormatting sqref="D13:I14 D15:H15 D17:I19">
    <cfRule type="containsErrors" dxfId="12" priority="5">
      <formula>ISERROR(D13)</formula>
    </cfRule>
  </conditionalFormatting>
  <conditionalFormatting sqref="I6">
    <cfRule type="containsErrors" dxfId="11" priority="4">
      <formula>ISERROR(I6)</formula>
    </cfRule>
  </conditionalFormatting>
  <conditionalFormatting sqref="D8:H8">
    <cfRule type="containsErrors" dxfId="10" priority="3">
      <formula>ISERROR(D8)</formula>
    </cfRule>
  </conditionalFormatting>
  <conditionalFormatting sqref="D16:H16">
    <cfRule type="containsErrors" dxfId="9" priority="2">
      <formula>ISERROR(D16)</formula>
    </cfRule>
  </conditionalFormatting>
  <conditionalFormatting sqref="D25:H25">
    <cfRule type="containsErrors" dxfId="8" priority="1">
      <formula>ISERROR(D25)</formula>
    </cfRule>
  </conditionalFormatting>
  <printOptions horizontalCentered="1"/>
  <pageMargins left="0.82677165354330717" right="0.70866141732283472" top="0.74803149606299213" bottom="0.74803149606299213" header="0.31496062992125984" footer="0.31496062992125984"/>
  <pageSetup paperSize="9" scale="91" fitToWidth="0" orientation="landscape" r:id="rId1"/>
  <ignoredErrors>
    <ignoredError sqref="D11"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6"/>
  <sheetViews>
    <sheetView showGridLines="0" zoomScaleNormal="100" zoomScaleSheetLayoutView="100" workbookViewId="0">
      <selection sqref="A1:B1"/>
    </sheetView>
  </sheetViews>
  <sheetFormatPr defaultColWidth="9" defaultRowHeight="13.5" x14ac:dyDescent="0.15"/>
  <cols>
    <col min="1" max="2" width="9.125" style="41" customWidth="1"/>
    <col min="3" max="3" width="15.75" style="62" customWidth="1"/>
    <col min="4" max="8" width="14.75" style="41" customWidth="1"/>
    <col min="9" max="9" width="12.875" style="41" customWidth="1"/>
    <col min="10" max="11" width="7.375" style="41" customWidth="1"/>
    <col min="12" max="12" width="5" style="41" customWidth="1"/>
    <col min="13" max="16384" width="9" style="41"/>
  </cols>
  <sheetData>
    <row r="1" spans="1:30" s="2" customFormat="1" ht="23.25" customHeight="1" x14ac:dyDescent="0.15">
      <c r="A1" s="88" t="s">
        <v>124</v>
      </c>
      <c r="B1" s="279"/>
      <c r="C1" s="279"/>
      <c r="D1" s="279"/>
      <c r="E1" s="280"/>
      <c r="F1" s="280"/>
      <c r="G1" s="280"/>
      <c r="H1" s="280"/>
      <c r="I1" s="280"/>
      <c r="J1" s="1230" t="s">
        <v>161</v>
      </c>
      <c r="K1" s="1231"/>
      <c r="L1" s="281"/>
      <c r="M1" s="281"/>
      <c r="N1" s="281"/>
      <c r="O1" s="281"/>
      <c r="P1" s="281"/>
      <c r="Q1" s="281"/>
      <c r="R1" s="281"/>
      <c r="S1" s="281"/>
      <c r="T1" s="281"/>
      <c r="U1" s="281"/>
      <c r="V1" s="281"/>
      <c r="W1" s="281"/>
      <c r="X1" s="281"/>
      <c r="Y1" s="281"/>
      <c r="Z1" s="281"/>
      <c r="AA1" s="281"/>
      <c r="AB1" s="281"/>
      <c r="AC1" s="281"/>
      <c r="AD1" s="281"/>
    </row>
    <row r="2" spans="1:30" ht="20.25" customHeight="1" thickBot="1" x14ac:dyDescent="0.2">
      <c r="A2" s="282"/>
      <c r="B2" s="6"/>
      <c r="C2" s="50"/>
      <c r="D2" s="6"/>
      <c r="E2" s="6"/>
      <c r="F2" s="6"/>
      <c r="G2" s="6"/>
      <c r="H2" s="6"/>
      <c r="I2" s="1272" t="s">
        <v>456</v>
      </c>
      <c r="J2" s="1272"/>
      <c r="K2" s="1272"/>
    </row>
    <row r="3" spans="1:30" s="10" customFormat="1" ht="36.75" customHeight="1" x14ac:dyDescent="0.15">
      <c r="A3" s="1233" t="s">
        <v>70</v>
      </c>
      <c r="B3" s="1234"/>
      <c r="C3" s="51" t="s">
        <v>71</v>
      </c>
      <c r="D3" s="101" t="s">
        <v>457</v>
      </c>
      <c r="E3" s="101" t="s">
        <v>458</v>
      </c>
      <c r="F3" s="101" t="s">
        <v>459</v>
      </c>
      <c r="G3" s="102" t="s">
        <v>460</v>
      </c>
      <c r="H3" s="102" t="s">
        <v>461</v>
      </c>
      <c r="I3" s="8" t="s">
        <v>72</v>
      </c>
      <c r="J3" s="1235" t="s">
        <v>73</v>
      </c>
      <c r="K3" s="1236"/>
      <c r="L3" s="9"/>
      <c r="M3" s="9"/>
      <c r="N3" s="9"/>
      <c r="O3" s="9"/>
    </row>
    <row r="4" spans="1:30" s="10" customFormat="1" ht="11.25" customHeight="1" x14ac:dyDescent="0.15">
      <c r="A4" s="1237" t="s">
        <v>162</v>
      </c>
      <c r="B4" s="1238"/>
      <c r="C4" s="52" t="s">
        <v>74</v>
      </c>
      <c r="D4" s="12">
        <v>126</v>
      </c>
      <c r="E4" s="11">
        <v>109</v>
      </c>
      <c r="F4" s="12"/>
      <c r="G4" s="12"/>
      <c r="H4" s="12"/>
      <c r="I4" s="13"/>
      <c r="J4" s="1273" t="s">
        <v>462</v>
      </c>
      <c r="K4" s="1274"/>
      <c r="L4" s="14"/>
      <c r="M4" s="14"/>
      <c r="N4" s="14"/>
      <c r="O4" s="14"/>
    </row>
    <row r="5" spans="1:30" s="10" customFormat="1" ht="11.25" customHeight="1" thickBot="1" x14ac:dyDescent="0.2">
      <c r="A5" s="1239"/>
      <c r="B5" s="1240"/>
      <c r="C5" s="52" t="s">
        <v>75</v>
      </c>
      <c r="D5" s="12">
        <v>117</v>
      </c>
      <c r="E5" s="11">
        <v>103</v>
      </c>
      <c r="F5" s="12"/>
      <c r="G5" s="12"/>
      <c r="H5" s="12"/>
      <c r="I5" s="15"/>
      <c r="J5" s="1275"/>
      <c r="K5" s="1276"/>
      <c r="L5" s="14"/>
      <c r="M5" s="14"/>
      <c r="N5" s="14"/>
      <c r="O5" s="14"/>
    </row>
    <row r="6" spans="1:30" s="10" customFormat="1" ht="11.25" customHeight="1" x14ac:dyDescent="0.15">
      <c r="A6" s="1239"/>
      <c r="B6" s="1240"/>
      <c r="C6" s="52" t="s">
        <v>76</v>
      </c>
      <c r="D6" s="12">
        <v>114</v>
      </c>
      <c r="E6" s="11">
        <v>98</v>
      </c>
      <c r="F6" s="12"/>
      <c r="G6" s="12"/>
      <c r="H6" s="12"/>
      <c r="I6" s="1247">
        <f>AVERAGE(D8:H8)</f>
        <v>0.8833333333333333</v>
      </c>
      <c r="J6" s="1275"/>
      <c r="K6" s="1276"/>
      <c r="L6" s="9"/>
      <c r="M6" s="9"/>
      <c r="N6" s="9"/>
      <c r="O6" s="14"/>
    </row>
    <row r="7" spans="1:30" s="10" customFormat="1" ht="11.25" customHeight="1" x14ac:dyDescent="0.15">
      <c r="A7" s="1239"/>
      <c r="B7" s="1240"/>
      <c r="C7" s="52" t="s">
        <v>77</v>
      </c>
      <c r="D7" s="12">
        <v>120</v>
      </c>
      <c r="E7" s="11">
        <v>120</v>
      </c>
      <c r="F7" s="12"/>
      <c r="G7" s="12"/>
      <c r="H7" s="12"/>
      <c r="I7" s="1248"/>
      <c r="J7" s="1275"/>
      <c r="K7" s="1276"/>
      <c r="L7" s="9"/>
      <c r="M7" s="9"/>
      <c r="N7" s="9"/>
      <c r="O7" s="14"/>
    </row>
    <row r="8" spans="1:30" s="10" customFormat="1" ht="11.25" customHeight="1" thickBot="1" x14ac:dyDescent="0.2">
      <c r="A8" s="1239"/>
      <c r="B8" s="1240"/>
      <c r="C8" s="53" t="s">
        <v>78</v>
      </c>
      <c r="D8" s="48">
        <f>IFERROR(D6/D7,"")</f>
        <v>0.95</v>
      </c>
      <c r="E8" s="48">
        <f t="shared" ref="E8" si="0">IFERROR(E6/E7,"")</f>
        <v>0.81666666666666665</v>
      </c>
      <c r="F8" s="48" t="str">
        <f>IFERROR(F6/F7,"")</f>
        <v/>
      </c>
      <c r="G8" s="48" t="str">
        <f t="shared" ref="G8:H8" si="1">IFERROR(G6/G7,"")</f>
        <v/>
      </c>
      <c r="H8" s="48" t="str">
        <f t="shared" si="1"/>
        <v/>
      </c>
      <c r="I8" s="1249"/>
      <c r="J8" s="1275"/>
      <c r="K8" s="1276"/>
      <c r="L8" s="9"/>
      <c r="M8" s="9"/>
      <c r="N8" s="9"/>
      <c r="O8" s="14"/>
    </row>
    <row r="9" spans="1:30" s="10" customFormat="1" ht="11.25" customHeight="1" x14ac:dyDescent="0.15">
      <c r="A9" s="1239"/>
      <c r="B9" s="1240"/>
      <c r="C9" s="52" t="s">
        <v>79</v>
      </c>
      <c r="D9" s="12">
        <v>204</v>
      </c>
      <c r="E9" s="11">
        <v>212</v>
      </c>
      <c r="F9" s="12"/>
      <c r="G9" s="12"/>
      <c r="H9" s="12"/>
      <c r="I9" s="15"/>
      <c r="J9" s="1275"/>
      <c r="K9" s="1276"/>
      <c r="L9" s="9"/>
      <c r="M9" s="9"/>
      <c r="N9" s="9"/>
      <c r="O9" s="9"/>
    </row>
    <row r="10" spans="1:30" s="10" customFormat="1" ht="11.25" customHeight="1" x14ac:dyDescent="0.15">
      <c r="A10" s="1239"/>
      <c r="B10" s="1240"/>
      <c r="C10" s="52" t="s">
        <v>80</v>
      </c>
      <c r="D10" s="12">
        <v>240</v>
      </c>
      <c r="E10" s="11">
        <v>240</v>
      </c>
      <c r="F10" s="12"/>
      <c r="G10" s="12"/>
      <c r="H10" s="12"/>
      <c r="I10" s="15"/>
      <c r="J10" s="1275"/>
      <c r="K10" s="1276"/>
      <c r="L10" s="9"/>
      <c r="M10" s="9"/>
      <c r="N10" s="9"/>
      <c r="O10" s="9"/>
    </row>
    <row r="11" spans="1:30" s="10" customFormat="1" ht="11.25" customHeight="1" x14ac:dyDescent="0.15">
      <c r="A11" s="1241"/>
      <c r="B11" s="1242"/>
      <c r="C11" s="53" t="s">
        <v>81</v>
      </c>
      <c r="D11" s="47">
        <f t="shared" ref="D11:H11" si="2">D9/D10</f>
        <v>0.85</v>
      </c>
      <c r="E11" s="48">
        <f t="shared" si="2"/>
        <v>0.8833333333333333</v>
      </c>
      <c r="F11" s="47" t="e">
        <f t="shared" si="2"/>
        <v>#DIV/0!</v>
      </c>
      <c r="G11" s="47" t="e">
        <f t="shared" si="2"/>
        <v>#DIV/0!</v>
      </c>
      <c r="H11" s="47" t="e">
        <f t="shared" si="2"/>
        <v>#DIV/0!</v>
      </c>
      <c r="I11" s="16"/>
      <c r="J11" s="1277"/>
      <c r="K11" s="1278"/>
      <c r="L11" s="9"/>
      <c r="M11" s="9"/>
      <c r="N11" s="9"/>
      <c r="O11" s="9"/>
    </row>
    <row r="12" spans="1:30" s="10" customFormat="1" ht="11.25" customHeight="1" x14ac:dyDescent="0.15">
      <c r="A12" s="1237" t="s">
        <v>163</v>
      </c>
      <c r="B12" s="1238"/>
      <c r="C12" s="52" t="s">
        <v>74</v>
      </c>
      <c r="D12" s="12"/>
      <c r="E12" s="11"/>
      <c r="F12" s="12">
        <v>114</v>
      </c>
      <c r="G12" s="12">
        <v>97</v>
      </c>
      <c r="H12" s="12">
        <v>105</v>
      </c>
      <c r="I12" s="13"/>
      <c r="J12" s="1279" t="s">
        <v>463</v>
      </c>
      <c r="K12" s="1280"/>
      <c r="L12" s="9"/>
      <c r="M12" s="9"/>
      <c r="N12" s="9"/>
      <c r="O12" s="9"/>
    </row>
    <row r="13" spans="1:30" s="10" customFormat="1" ht="11.25" customHeight="1" thickBot="1" x14ac:dyDescent="0.2">
      <c r="A13" s="1239"/>
      <c r="B13" s="1240"/>
      <c r="C13" s="52" t="s">
        <v>75</v>
      </c>
      <c r="D13" s="12"/>
      <c r="E13" s="11"/>
      <c r="F13" s="12">
        <v>107</v>
      </c>
      <c r="G13" s="12">
        <v>90</v>
      </c>
      <c r="H13" s="12">
        <v>97</v>
      </c>
      <c r="I13" s="15"/>
      <c r="J13" s="1281"/>
      <c r="K13" s="1282"/>
      <c r="L13" s="9"/>
      <c r="M13" s="9"/>
      <c r="N13" s="9"/>
      <c r="O13" s="9"/>
    </row>
    <row r="14" spans="1:30" s="10" customFormat="1" ht="11.25" customHeight="1" x14ac:dyDescent="0.15">
      <c r="A14" s="1239"/>
      <c r="B14" s="1240"/>
      <c r="C14" s="52" t="s">
        <v>76</v>
      </c>
      <c r="D14" s="12"/>
      <c r="E14" s="11"/>
      <c r="F14" s="12">
        <v>103</v>
      </c>
      <c r="G14" s="12">
        <v>89</v>
      </c>
      <c r="H14" s="12">
        <v>95</v>
      </c>
      <c r="I14" s="1247">
        <f>AVERAGE(D16:H16)</f>
        <v>0.95666666666666667</v>
      </c>
      <c r="J14" s="1281"/>
      <c r="K14" s="1282"/>
      <c r="L14" s="9"/>
      <c r="M14" s="9"/>
      <c r="N14" s="9"/>
      <c r="O14" s="9"/>
    </row>
    <row r="15" spans="1:30" s="10" customFormat="1" ht="11.25" customHeight="1" x14ac:dyDescent="0.15">
      <c r="A15" s="1239"/>
      <c r="B15" s="1240"/>
      <c r="C15" s="52" t="s">
        <v>77</v>
      </c>
      <c r="D15" s="12"/>
      <c r="E15" s="11"/>
      <c r="F15" s="12">
        <v>100</v>
      </c>
      <c r="G15" s="12">
        <v>100</v>
      </c>
      <c r="H15" s="12">
        <v>100</v>
      </c>
      <c r="I15" s="1248"/>
      <c r="J15" s="1281"/>
      <c r="K15" s="1282"/>
      <c r="L15" s="9"/>
      <c r="M15" s="9"/>
      <c r="N15" s="9"/>
      <c r="O15" s="9"/>
    </row>
    <row r="16" spans="1:30" s="10" customFormat="1" ht="11.25" customHeight="1" thickBot="1" x14ac:dyDescent="0.2">
      <c r="A16" s="1239"/>
      <c r="B16" s="1240"/>
      <c r="C16" s="53" t="s">
        <v>78</v>
      </c>
      <c r="D16" s="48" t="str">
        <f t="shared" ref="D16:H16" si="3">IFERROR(D14/D15,"")</f>
        <v/>
      </c>
      <c r="E16" s="48" t="str">
        <f t="shared" si="3"/>
        <v/>
      </c>
      <c r="F16" s="48">
        <f t="shared" si="3"/>
        <v>1.03</v>
      </c>
      <c r="G16" s="48">
        <f t="shared" si="3"/>
        <v>0.89</v>
      </c>
      <c r="H16" s="48">
        <f t="shared" si="3"/>
        <v>0.95</v>
      </c>
      <c r="I16" s="1249"/>
      <c r="J16" s="1281"/>
      <c r="K16" s="1282"/>
      <c r="L16" s="9"/>
      <c r="M16" s="9"/>
      <c r="N16" s="9"/>
      <c r="O16" s="9"/>
    </row>
    <row r="17" spans="1:15" s="10" customFormat="1" ht="11.25" customHeight="1" x14ac:dyDescent="0.15">
      <c r="A17" s="1239"/>
      <c r="B17" s="1240"/>
      <c r="C17" s="52" t="s">
        <v>79</v>
      </c>
      <c r="D17" s="12"/>
      <c r="E17" s="11"/>
      <c r="F17" s="12">
        <v>201</v>
      </c>
      <c r="G17" s="12">
        <v>192</v>
      </c>
      <c r="H17" s="12">
        <v>184</v>
      </c>
      <c r="I17" s="15"/>
      <c r="J17" s="1281"/>
      <c r="K17" s="1282"/>
      <c r="L17" s="9"/>
      <c r="M17" s="9"/>
      <c r="N17" s="9"/>
      <c r="O17" s="9"/>
    </row>
    <row r="18" spans="1:15" s="10" customFormat="1" ht="11.25" customHeight="1" x14ac:dyDescent="0.15">
      <c r="A18" s="1239"/>
      <c r="B18" s="1240"/>
      <c r="C18" s="52" t="s">
        <v>80</v>
      </c>
      <c r="D18" s="12"/>
      <c r="E18" s="11"/>
      <c r="F18" s="12">
        <v>220</v>
      </c>
      <c r="G18" s="12">
        <v>200</v>
      </c>
      <c r="H18" s="12">
        <v>200</v>
      </c>
      <c r="I18" s="15"/>
      <c r="J18" s="1281"/>
      <c r="K18" s="1282"/>
      <c r="L18" s="9"/>
      <c r="M18" s="9"/>
      <c r="N18" s="9"/>
      <c r="O18" s="9"/>
    </row>
    <row r="19" spans="1:15" s="10" customFormat="1" ht="15" customHeight="1" x14ac:dyDescent="0.15">
      <c r="A19" s="1241"/>
      <c r="B19" s="1242"/>
      <c r="C19" s="53" t="s">
        <v>81</v>
      </c>
      <c r="D19" s="47" t="e">
        <f t="shared" ref="D19:H19" si="4">D17/D18</f>
        <v>#DIV/0!</v>
      </c>
      <c r="E19" s="48" t="e">
        <f t="shared" si="4"/>
        <v>#DIV/0!</v>
      </c>
      <c r="F19" s="47">
        <f t="shared" si="4"/>
        <v>0.91363636363636369</v>
      </c>
      <c r="G19" s="47">
        <f t="shared" si="4"/>
        <v>0.96</v>
      </c>
      <c r="H19" s="47">
        <f t="shared" si="4"/>
        <v>0.92</v>
      </c>
      <c r="I19" s="16"/>
      <c r="J19" s="1283"/>
      <c r="K19" s="1284"/>
      <c r="L19" s="9"/>
      <c r="M19" s="9"/>
      <c r="N19" s="9"/>
      <c r="O19" s="9"/>
    </row>
    <row r="20" spans="1:15" s="10" customFormat="1" ht="11.25" customHeight="1" x14ac:dyDescent="0.15">
      <c r="A20" s="1237" t="s">
        <v>164</v>
      </c>
      <c r="B20" s="1238"/>
      <c r="C20" s="52" t="s">
        <v>74</v>
      </c>
      <c r="D20" s="12">
        <v>39</v>
      </c>
      <c r="E20" s="11">
        <v>33</v>
      </c>
      <c r="F20" s="12">
        <v>23</v>
      </c>
      <c r="G20" s="12"/>
      <c r="H20" s="12"/>
      <c r="I20" s="13"/>
      <c r="J20" s="1279" t="s">
        <v>464</v>
      </c>
      <c r="K20" s="1280"/>
      <c r="L20" s="9"/>
      <c r="M20" s="9"/>
      <c r="N20" s="9"/>
      <c r="O20" s="9"/>
    </row>
    <row r="21" spans="1:15" s="10" customFormat="1" ht="11.25" customHeight="1" thickBot="1" x14ac:dyDescent="0.2">
      <c r="A21" s="1239"/>
      <c r="B21" s="1240"/>
      <c r="C21" s="52" t="s">
        <v>75</v>
      </c>
      <c r="D21" s="12">
        <v>36</v>
      </c>
      <c r="E21" s="11">
        <v>31</v>
      </c>
      <c r="F21" s="12">
        <v>21</v>
      </c>
      <c r="G21" s="12"/>
      <c r="H21" s="12"/>
      <c r="I21" s="15"/>
      <c r="J21" s="1281"/>
      <c r="K21" s="1282"/>
      <c r="L21" s="9"/>
      <c r="M21" s="9"/>
      <c r="N21" s="9"/>
      <c r="O21" s="9"/>
    </row>
    <row r="22" spans="1:15" s="10" customFormat="1" ht="11.25" customHeight="1" x14ac:dyDescent="0.15">
      <c r="A22" s="1239"/>
      <c r="B22" s="1240"/>
      <c r="C22" s="52" t="s">
        <v>76</v>
      </c>
      <c r="D22" s="12">
        <v>34</v>
      </c>
      <c r="E22" s="11">
        <v>28</v>
      </c>
      <c r="F22" s="12">
        <v>21</v>
      </c>
      <c r="G22" s="12"/>
      <c r="H22" s="12"/>
      <c r="I22" s="1247">
        <f>AVERAGE(D24:H24)</f>
        <v>0.77111111111111119</v>
      </c>
      <c r="J22" s="1281"/>
      <c r="K22" s="1282"/>
      <c r="L22" s="9"/>
      <c r="M22" s="9"/>
      <c r="N22" s="9"/>
      <c r="O22" s="9"/>
    </row>
    <row r="23" spans="1:15" s="10" customFormat="1" ht="11.25" customHeight="1" x14ac:dyDescent="0.15">
      <c r="A23" s="1239"/>
      <c r="B23" s="1240"/>
      <c r="C23" s="52" t="s">
        <v>77</v>
      </c>
      <c r="D23" s="12">
        <v>50</v>
      </c>
      <c r="E23" s="11">
        <v>30</v>
      </c>
      <c r="F23" s="12">
        <v>30</v>
      </c>
      <c r="G23" s="12"/>
      <c r="H23" s="12"/>
      <c r="I23" s="1248"/>
      <c r="J23" s="1281"/>
      <c r="K23" s="1282"/>
      <c r="L23" s="9"/>
      <c r="M23" s="9"/>
      <c r="N23" s="9"/>
      <c r="O23" s="9"/>
    </row>
    <row r="24" spans="1:15" s="10" customFormat="1" ht="11.25" customHeight="1" thickBot="1" x14ac:dyDescent="0.2">
      <c r="A24" s="1239"/>
      <c r="B24" s="1240"/>
      <c r="C24" s="53" t="s">
        <v>78</v>
      </c>
      <c r="D24" s="48">
        <f t="shared" ref="D24:H24" si="5">IFERROR(D22/D23,"")</f>
        <v>0.68</v>
      </c>
      <c r="E24" s="48">
        <f t="shared" si="5"/>
        <v>0.93333333333333335</v>
      </c>
      <c r="F24" s="48">
        <f t="shared" si="5"/>
        <v>0.7</v>
      </c>
      <c r="G24" s="48" t="str">
        <f t="shared" si="5"/>
        <v/>
      </c>
      <c r="H24" s="48" t="str">
        <f t="shared" si="5"/>
        <v/>
      </c>
      <c r="I24" s="1249"/>
      <c r="J24" s="1281"/>
      <c r="K24" s="1282"/>
      <c r="L24" s="9"/>
      <c r="M24" s="9"/>
      <c r="N24" s="9"/>
      <c r="O24" s="9"/>
    </row>
    <row r="25" spans="1:15" s="10" customFormat="1" ht="11.25" customHeight="1" x14ac:dyDescent="0.15">
      <c r="A25" s="1239"/>
      <c r="B25" s="1240"/>
      <c r="C25" s="52" t="s">
        <v>79</v>
      </c>
      <c r="D25" s="12">
        <v>75</v>
      </c>
      <c r="E25" s="11">
        <v>62</v>
      </c>
      <c r="F25" s="12">
        <v>49</v>
      </c>
      <c r="G25" s="12">
        <v>21</v>
      </c>
      <c r="H25" s="12">
        <v>1</v>
      </c>
      <c r="I25" s="15"/>
      <c r="J25" s="1281"/>
      <c r="K25" s="1282"/>
      <c r="L25" s="9"/>
      <c r="M25" s="9"/>
      <c r="N25" s="9"/>
      <c r="O25" s="9"/>
    </row>
    <row r="26" spans="1:15" s="10" customFormat="1" ht="11.25" customHeight="1" x14ac:dyDescent="0.15">
      <c r="A26" s="1239"/>
      <c r="B26" s="1240"/>
      <c r="C26" s="52" t="s">
        <v>80</v>
      </c>
      <c r="D26" s="12">
        <v>100</v>
      </c>
      <c r="E26" s="11">
        <v>80</v>
      </c>
      <c r="F26" s="12">
        <v>60</v>
      </c>
      <c r="G26" s="12">
        <v>30</v>
      </c>
      <c r="H26" s="12"/>
      <c r="I26" s="15"/>
      <c r="J26" s="1281"/>
      <c r="K26" s="1282"/>
      <c r="L26" s="9"/>
      <c r="M26" s="9"/>
      <c r="N26" s="9"/>
      <c r="O26" s="9"/>
    </row>
    <row r="27" spans="1:15" s="10" customFormat="1" ht="15" customHeight="1" x14ac:dyDescent="0.15">
      <c r="A27" s="1241"/>
      <c r="B27" s="1242"/>
      <c r="C27" s="53" t="s">
        <v>81</v>
      </c>
      <c r="D27" s="47">
        <f t="shared" ref="D27:H27" si="6">D25/D26</f>
        <v>0.75</v>
      </c>
      <c r="E27" s="48">
        <f t="shared" si="6"/>
        <v>0.77500000000000002</v>
      </c>
      <c r="F27" s="47">
        <f t="shared" si="6"/>
        <v>0.81666666666666665</v>
      </c>
      <c r="G27" s="47">
        <f t="shared" si="6"/>
        <v>0.7</v>
      </c>
      <c r="H27" s="47" t="e">
        <f t="shared" si="6"/>
        <v>#DIV/0!</v>
      </c>
      <c r="I27" s="16"/>
      <c r="J27" s="1283"/>
      <c r="K27" s="1284"/>
      <c r="L27" s="9"/>
      <c r="M27" s="9"/>
      <c r="N27" s="9"/>
      <c r="O27" s="9"/>
    </row>
    <row r="28" spans="1:15" s="10" customFormat="1" ht="11.25" customHeight="1" x14ac:dyDescent="0.15">
      <c r="A28" s="1237" t="s">
        <v>168</v>
      </c>
      <c r="B28" s="1238"/>
      <c r="C28" s="52" t="s">
        <v>74</v>
      </c>
      <c r="D28" s="12">
        <v>101</v>
      </c>
      <c r="E28" s="11">
        <v>105</v>
      </c>
      <c r="F28" s="12">
        <v>103</v>
      </c>
      <c r="G28" s="12">
        <v>105</v>
      </c>
      <c r="H28" s="12">
        <v>102</v>
      </c>
      <c r="I28" s="13"/>
      <c r="J28" s="1279" t="s">
        <v>465</v>
      </c>
      <c r="K28" s="1280"/>
      <c r="L28" s="9"/>
      <c r="M28" s="9"/>
      <c r="N28" s="9"/>
      <c r="O28" s="9"/>
    </row>
    <row r="29" spans="1:15" s="10" customFormat="1" ht="11.25" customHeight="1" thickBot="1" x14ac:dyDescent="0.2">
      <c r="A29" s="1239"/>
      <c r="B29" s="1240"/>
      <c r="C29" s="52" t="s">
        <v>75</v>
      </c>
      <c r="D29" s="12">
        <v>94</v>
      </c>
      <c r="E29" s="11">
        <v>97</v>
      </c>
      <c r="F29" s="12">
        <v>96</v>
      </c>
      <c r="G29" s="12">
        <v>98</v>
      </c>
      <c r="H29" s="12">
        <v>96</v>
      </c>
      <c r="I29" s="15"/>
      <c r="J29" s="1281"/>
      <c r="K29" s="1282"/>
      <c r="L29" s="9"/>
      <c r="M29" s="9"/>
      <c r="N29" s="9"/>
      <c r="O29" s="9"/>
    </row>
    <row r="30" spans="1:15" s="10" customFormat="1" ht="11.25" customHeight="1" x14ac:dyDescent="0.15">
      <c r="A30" s="1239"/>
      <c r="B30" s="1240"/>
      <c r="C30" s="52" t="s">
        <v>76</v>
      </c>
      <c r="D30" s="12">
        <v>89</v>
      </c>
      <c r="E30" s="11">
        <v>95</v>
      </c>
      <c r="F30" s="12">
        <v>91</v>
      </c>
      <c r="G30" s="12">
        <v>92</v>
      </c>
      <c r="H30" s="12">
        <v>90</v>
      </c>
      <c r="I30" s="1247">
        <f>AVERAGE(D32:H32)</f>
        <v>0.91400000000000003</v>
      </c>
      <c r="J30" s="1281"/>
      <c r="K30" s="1282"/>
      <c r="L30" s="9"/>
      <c r="M30" s="9"/>
      <c r="N30" s="9"/>
      <c r="O30" s="9"/>
    </row>
    <row r="31" spans="1:15" s="10" customFormat="1" ht="11.25" customHeight="1" x14ac:dyDescent="0.15">
      <c r="A31" s="1239"/>
      <c r="B31" s="1240"/>
      <c r="C31" s="52" t="s">
        <v>77</v>
      </c>
      <c r="D31" s="12">
        <v>100</v>
      </c>
      <c r="E31" s="11">
        <v>100</v>
      </c>
      <c r="F31" s="12">
        <v>100</v>
      </c>
      <c r="G31" s="12">
        <v>100</v>
      </c>
      <c r="H31" s="12">
        <v>100</v>
      </c>
      <c r="I31" s="1248"/>
      <c r="J31" s="1281"/>
      <c r="K31" s="1282"/>
      <c r="L31" s="9"/>
      <c r="M31" s="9"/>
      <c r="N31" s="9"/>
      <c r="O31" s="9"/>
    </row>
    <row r="32" spans="1:15" s="10" customFormat="1" ht="11.25" customHeight="1" thickBot="1" x14ac:dyDescent="0.2">
      <c r="A32" s="1239"/>
      <c r="B32" s="1240"/>
      <c r="C32" s="53" t="s">
        <v>78</v>
      </c>
      <c r="D32" s="48">
        <f t="shared" ref="D32:H32" si="7">IFERROR(D30/D31,"")</f>
        <v>0.89</v>
      </c>
      <c r="E32" s="48">
        <f t="shared" si="7"/>
        <v>0.95</v>
      </c>
      <c r="F32" s="48">
        <f t="shared" si="7"/>
        <v>0.91</v>
      </c>
      <c r="G32" s="48">
        <f t="shared" si="7"/>
        <v>0.92</v>
      </c>
      <c r="H32" s="48">
        <f t="shared" si="7"/>
        <v>0.9</v>
      </c>
      <c r="I32" s="1249"/>
      <c r="J32" s="1281"/>
      <c r="K32" s="1282"/>
      <c r="L32" s="9"/>
      <c r="M32" s="9"/>
      <c r="N32" s="9"/>
      <c r="O32" s="9"/>
    </row>
    <row r="33" spans="1:15" s="10" customFormat="1" ht="11.25" customHeight="1" x14ac:dyDescent="0.15">
      <c r="A33" s="1239"/>
      <c r="B33" s="1240"/>
      <c r="C33" s="52" t="s">
        <v>79</v>
      </c>
      <c r="D33" s="12">
        <v>176</v>
      </c>
      <c r="E33" s="11">
        <v>188</v>
      </c>
      <c r="F33" s="12">
        <v>185</v>
      </c>
      <c r="G33" s="12">
        <v>183</v>
      </c>
      <c r="H33" s="12">
        <v>180</v>
      </c>
      <c r="I33" s="15"/>
      <c r="J33" s="1281"/>
      <c r="K33" s="1282"/>
      <c r="L33" s="9"/>
      <c r="M33" s="9"/>
      <c r="N33" s="9"/>
      <c r="O33" s="9"/>
    </row>
    <row r="34" spans="1:15" s="10" customFormat="1" ht="11.25" customHeight="1" x14ac:dyDescent="0.15">
      <c r="A34" s="1239"/>
      <c r="B34" s="1240"/>
      <c r="C34" s="52" t="s">
        <v>80</v>
      </c>
      <c r="D34" s="12">
        <v>200</v>
      </c>
      <c r="E34" s="11">
        <v>200</v>
      </c>
      <c r="F34" s="12">
        <v>200</v>
      </c>
      <c r="G34" s="12">
        <v>200</v>
      </c>
      <c r="H34" s="12">
        <v>200</v>
      </c>
      <c r="I34" s="15"/>
      <c r="J34" s="1281"/>
      <c r="K34" s="1282"/>
      <c r="L34" s="9"/>
      <c r="M34" s="9"/>
      <c r="N34" s="9"/>
      <c r="O34" s="9"/>
    </row>
    <row r="35" spans="1:15" s="10" customFormat="1" ht="15" customHeight="1" x14ac:dyDescent="0.15">
      <c r="A35" s="1241"/>
      <c r="B35" s="1242"/>
      <c r="C35" s="53" t="s">
        <v>81</v>
      </c>
      <c r="D35" s="47">
        <f t="shared" ref="D35:H35" si="8">D33/D34</f>
        <v>0.88</v>
      </c>
      <c r="E35" s="48">
        <f t="shared" si="8"/>
        <v>0.94</v>
      </c>
      <c r="F35" s="47">
        <f t="shared" si="8"/>
        <v>0.92500000000000004</v>
      </c>
      <c r="G35" s="47">
        <f t="shared" si="8"/>
        <v>0.91500000000000004</v>
      </c>
      <c r="H35" s="47">
        <f t="shared" si="8"/>
        <v>0.9</v>
      </c>
      <c r="I35" s="16"/>
      <c r="J35" s="1283"/>
      <c r="K35" s="1284"/>
      <c r="L35" s="9"/>
      <c r="M35" s="9"/>
      <c r="N35" s="9"/>
      <c r="O35" s="9"/>
    </row>
    <row r="36" spans="1:15" s="10" customFormat="1" ht="9" customHeight="1" x14ac:dyDescent="0.15">
      <c r="A36" s="17"/>
      <c r="B36" s="18"/>
      <c r="C36" s="54"/>
      <c r="D36" s="19"/>
      <c r="E36" s="19"/>
      <c r="F36" s="19"/>
      <c r="G36" s="19"/>
      <c r="H36" s="19"/>
      <c r="I36" s="20"/>
      <c r="J36" s="21"/>
      <c r="K36" s="22"/>
      <c r="L36" s="9"/>
      <c r="M36" s="9"/>
      <c r="N36" s="9"/>
      <c r="O36" s="9"/>
    </row>
    <row r="37" spans="1:15" s="10" customFormat="1" ht="11.25" customHeight="1" x14ac:dyDescent="0.15">
      <c r="A37" s="1261" t="s">
        <v>82</v>
      </c>
      <c r="B37" s="1262"/>
      <c r="C37" s="52" t="s">
        <v>74</v>
      </c>
      <c r="D37" s="23">
        <f t="array" ref="D37">SUM(IF($C4:$C36="志願者数",$D4:$D36,0))</f>
        <v>266</v>
      </c>
      <c r="E37" s="23">
        <f t="array" ref="E37">SUM(IF($C4:$C36="志願者数",$E4:$E36,0))</f>
        <v>247</v>
      </c>
      <c r="F37" s="23">
        <f t="array" ref="F37">SUM(IF($C4:$C36="志願者数",$F4:$F36,0))</f>
        <v>240</v>
      </c>
      <c r="G37" s="23">
        <f t="array" ref="G37">SUM(IF($C4:$C36="志願者数",$G4:$G36,0))</f>
        <v>202</v>
      </c>
      <c r="H37" s="23">
        <f t="array" ref="H37">SUM(IF($C4:$C36="志願者数",$H4:$H36,0))</f>
        <v>207</v>
      </c>
      <c r="I37" s="13"/>
      <c r="J37" s="1267"/>
      <c r="K37" s="1268"/>
    </row>
    <row r="38" spans="1:15" s="10" customFormat="1" ht="11.25" customHeight="1" thickBot="1" x14ac:dyDescent="0.2">
      <c r="A38" s="1263"/>
      <c r="B38" s="1264"/>
      <c r="C38" s="52" t="s">
        <v>75</v>
      </c>
      <c r="D38" s="23">
        <f t="array" ref="D38">SUM(IF($C4:$C36="合格者数",$D4:$D36,0))</f>
        <v>247</v>
      </c>
      <c r="E38" s="23">
        <f t="array" ref="E38">SUM(IF($C4:$C36="合格者数",$E4:$E36,0))</f>
        <v>231</v>
      </c>
      <c r="F38" s="23">
        <f t="array" ref="F38">SUM(IF($C4:$C36="合格者数",$F4:$F36,0))</f>
        <v>224</v>
      </c>
      <c r="G38" s="23">
        <f t="array" ref="G38">SUM(IF($C4:$C36="合格者数",$G4:$G36,0))</f>
        <v>188</v>
      </c>
      <c r="H38" s="23">
        <f t="array" ref="H38">SUM(IF($C4:$C36="合格者数",$H4:$H36,0))</f>
        <v>193</v>
      </c>
      <c r="I38" s="15"/>
      <c r="J38" s="1251"/>
      <c r="K38" s="1252"/>
    </row>
    <row r="39" spans="1:15" s="10" customFormat="1" ht="11.25" customHeight="1" x14ac:dyDescent="0.15">
      <c r="A39" s="1263"/>
      <c r="B39" s="1264"/>
      <c r="C39" s="52" t="s">
        <v>76</v>
      </c>
      <c r="D39" s="23">
        <f t="array" ref="D39">SUM(IF($C4:$C36="入学者数",$D4:$D36,0))</f>
        <v>237</v>
      </c>
      <c r="E39" s="23">
        <f t="array" ref="E39">SUM(IF($C4:$C36="入学者数",$E4:$E36,0))</f>
        <v>221</v>
      </c>
      <c r="F39" s="23">
        <f t="array" ref="F39">SUM(IF($C4:$C36="入学者数",$F4:$F36,0))</f>
        <v>215</v>
      </c>
      <c r="G39" s="23">
        <f t="array" ref="G39">SUM(IF($C4:$C36="入学者数",$G4:$G36,0))</f>
        <v>181</v>
      </c>
      <c r="H39" s="23">
        <f t="array" ref="H39">SUM(IF($C4:$C36="入学者数",$H4:$H36,0))</f>
        <v>185</v>
      </c>
      <c r="I39" s="1247">
        <f>AVERAGE(D41:H41)</f>
        <v>0.90531207729468599</v>
      </c>
      <c r="J39" s="1269"/>
      <c r="K39" s="1252"/>
    </row>
    <row r="40" spans="1:15" s="10" customFormat="1" ht="11.25" customHeight="1" x14ac:dyDescent="0.15">
      <c r="A40" s="1263"/>
      <c r="B40" s="1264"/>
      <c r="C40" s="52" t="s">
        <v>77</v>
      </c>
      <c r="D40" s="23">
        <f t="array" ref="D40">SUM(IF($C4:$C36="入学定員",$D4:$D36,0))</f>
        <v>270</v>
      </c>
      <c r="E40" s="23">
        <f t="array" ref="E40">SUM(IF($C4:$C36="入学定員",$E4:$E36,0))</f>
        <v>250</v>
      </c>
      <c r="F40" s="23">
        <f t="array" ref="F40">SUM(IF($C4:$C36="入学定員",$F4:$F36,0))</f>
        <v>230</v>
      </c>
      <c r="G40" s="23">
        <f t="array" ref="G40">SUM(IF($C4:$C36="入学定員",$G4:$G36,0))</f>
        <v>200</v>
      </c>
      <c r="H40" s="23">
        <f t="array" ref="H40">SUM(IF($C4:$C36="入学定員",$H4:$H36,0))</f>
        <v>200</v>
      </c>
      <c r="I40" s="1248"/>
      <c r="J40" s="1269"/>
      <c r="K40" s="1252"/>
    </row>
    <row r="41" spans="1:15" s="10" customFormat="1" ht="11.25" customHeight="1" thickBot="1" x14ac:dyDescent="0.2">
      <c r="A41" s="1263"/>
      <c r="B41" s="1264"/>
      <c r="C41" s="52" t="s">
        <v>78</v>
      </c>
      <c r="D41" s="48">
        <f t="shared" ref="D41:H41" si="9">IFERROR(D39/D40,"")</f>
        <v>0.87777777777777777</v>
      </c>
      <c r="E41" s="48">
        <f t="shared" si="9"/>
        <v>0.88400000000000001</v>
      </c>
      <c r="F41" s="48">
        <f t="shared" si="9"/>
        <v>0.93478260869565222</v>
      </c>
      <c r="G41" s="48">
        <f t="shared" si="9"/>
        <v>0.90500000000000003</v>
      </c>
      <c r="H41" s="48">
        <f t="shared" si="9"/>
        <v>0.92500000000000004</v>
      </c>
      <c r="I41" s="1249"/>
      <c r="J41" s="1269"/>
      <c r="K41" s="1252"/>
    </row>
    <row r="42" spans="1:15" s="10" customFormat="1" ht="11.25" customHeight="1" x14ac:dyDescent="0.15">
      <c r="A42" s="1263"/>
      <c r="B42" s="1264"/>
      <c r="C42" s="52" t="s">
        <v>79</v>
      </c>
      <c r="D42" s="23">
        <f t="array" ref="D42">SUM(IF($C4:$C36="在籍学生数",$D4:$D36,0))</f>
        <v>455</v>
      </c>
      <c r="E42" s="23">
        <f t="array" ref="E42">SUM(IF($C4:$C36="在籍学生数",$E4:$E36,0))</f>
        <v>462</v>
      </c>
      <c r="F42" s="23">
        <f t="array" ref="F42">SUM(IF($C4:$C36="在籍学生数",$F4:$F36,0))</f>
        <v>435</v>
      </c>
      <c r="G42" s="23">
        <f t="array" ref="G42">SUM(IF($C4:$C36="在籍学生数",$G4:$G36,0))</f>
        <v>396</v>
      </c>
      <c r="H42" s="23">
        <f t="array" ref="H42">SUM(IF($C4:$C36="在籍学生数",$H4:$H36,0))</f>
        <v>365</v>
      </c>
      <c r="I42" s="15"/>
      <c r="J42" s="1251"/>
      <c r="K42" s="1252"/>
    </row>
    <row r="43" spans="1:15" s="10" customFormat="1" ht="11.25" customHeight="1" x14ac:dyDescent="0.15">
      <c r="A43" s="1263"/>
      <c r="B43" s="1264"/>
      <c r="C43" s="52" t="s">
        <v>80</v>
      </c>
      <c r="D43" s="23">
        <f t="array" ref="D43">SUM(IF($C4:$C36="収容定員",$D4:$D36,0))</f>
        <v>540</v>
      </c>
      <c r="E43" s="23">
        <f t="array" ref="E43">SUM(IF($C4:$C36="収容定員",$E4:$E36,0))</f>
        <v>520</v>
      </c>
      <c r="F43" s="23">
        <f t="array" ref="F43">SUM(IF($C4:$C36="収容定員",$F4:$F36,0))</f>
        <v>480</v>
      </c>
      <c r="G43" s="23">
        <f t="array" ref="G43">SUM(IF($C4:$C36="収容定員",$G4:$G36,0))</f>
        <v>430</v>
      </c>
      <c r="H43" s="23">
        <f t="array" ref="H43">SUM(IF($C4:$C36="収容定員",$H4:$H36,0))</f>
        <v>400</v>
      </c>
      <c r="I43" s="15"/>
      <c r="J43" s="1251"/>
      <c r="K43" s="1252"/>
    </row>
    <row r="44" spans="1:15" s="10" customFormat="1" ht="11.25" customHeight="1" thickBot="1" x14ac:dyDescent="0.2">
      <c r="A44" s="1265"/>
      <c r="B44" s="1266"/>
      <c r="C44" s="55" t="s">
        <v>81</v>
      </c>
      <c r="D44" s="49">
        <f>D42/D43</f>
        <v>0.84259259259259256</v>
      </c>
      <c r="E44" s="49">
        <f>E42/E43</f>
        <v>0.88846153846153841</v>
      </c>
      <c r="F44" s="49">
        <f>F42/F43</f>
        <v>0.90625</v>
      </c>
      <c r="G44" s="49">
        <f>G42/G43</f>
        <v>0.92093023255813955</v>
      </c>
      <c r="H44" s="49">
        <f>H42/H43</f>
        <v>0.91249999999999998</v>
      </c>
      <c r="I44" s="24"/>
      <c r="J44" s="1270"/>
      <c r="K44" s="1271"/>
    </row>
    <row r="45" spans="1:15" ht="12.75" customHeight="1" thickTop="1" x14ac:dyDescent="0.15">
      <c r="A45" s="1255" t="s">
        <v>28</v>
      </c>
      <c r="B45" s="1256"/>
      <c r="C45" s="56" t="s">
        <v>83</v>
      </c>
      <c r="D45" s="25"/>
      <c r="E45" s="25"/>
      <c r="F45" s="25"/>
      <c r="G45" s="25"/>
      <c r="H45" s="25"/>
      <c r="I45" s="26"/>
      <c r="J45" s="27"/>
      <c r="K45" s="28"/>
    </row>
    <row r="46" spans="1:15" ht="12.75" customHeight="1" x14ac:dyDescent="0.15">
      <c r="A46" s="1257"/>
      <c r="B46" s="1258"/>
      <c r="C46" s="57" t="s">
        <v>84</v>
      </c>
      <c r="D46" s="29"/>
      <c r="E46" s="29"/>
      <c r="F46" s="29"/>
      <c r="G46" s="29"/>
      <c r="H46" s="29"/>
      <c r="I46" s="30"/>
      <c r="J46" s="31"/>
      <c r="K46" s="32"/>
    </row>
    <row r="47" spans="1:15" ht="12.75" customHeight="1" x14ac:dyDescent="0.15">
      <c r="A47" s="1257"/>
      <c r="B47" s="1258"/>
      <c r="C47" s="58" t="s">
        <v>85</v>
      </c>
      <c r="D47" s="29"/>
      <c r="E47" s="29"/>
      <c r="F47" s="29"/>
      <c r="G47" s="29"/>
      <c r="H47" s="29"/>
      <c r="I47" s="33"/>
      <c r="J47" s="34"/>
      <c r="K47" s="35"/>
    </row>
    <row r="48" spans="1:15" ht="12.75" customHeight="1" thickBot="1" x14ac:dyDescent="0.2">
      <c r="A48" s="1259"/>
      <c r="B48" s="1260"/>
      <c r="C48" s="59" t="s">
        <v>86</v>
      </c>
      <c r="D48" s="36"/>
      <c r="E48" s="36"/>
      <c r="F48" s="36"/>
      <c r="G48" s="36"/>
      <c r="H48" s="36"/>
      <c r="I48" s="37"/>
      <c r="J48" s="38"/>
      <c r="K48" s="39"/>
      <c r="L48" s="283"/>
    </row>
    <row r="49" spans="1:28" x14ac:dyDescent="0.15">
      <c r="A49" s="63" t="s">
        <v>165</v>
      </c>
      <c r="B49" s="2"/>
    </row>
    <row r="50" spans="1:28" x14ac:dyDescent="0.15">
      <c r="A50" s="64" t="s">
        <v>88</v>
      </c>
      <c r="B50" s="2"/>
      <c r="C50" s="61"/>
      <c r="D50" s="2"/>
      <c r="E50" s="2"/>
      <c r="F50" s="2"/>
      <c r="G50" s="2"/>
      <c r="H50" s="2"/>
      <c r="I50" s="2"/>
      <c r="J50" s="2"/>
      <c r="K50" s="2"/>
      <c r="L50" s="2"/>
      <c r="M50" s="2"/>
      <c r="N50" s="2"/>
      <c r="O50" s="2"/>
      <c r="P50" s="2"/>
      <c r="Q50" s="2"/>
      <c r="R50" s="2"/>
      <c r="S50" s="2"/>
      <c r="T50" s="2"/>
      <c r="U50" s="2"/>
      <c r="V50" s="2"/>
      <c r="W50" s="2"/>
      <c r="X50" s="2"/>
      <c r="Y50" s="2"/>
      <c r="Z50" s="2"/>
      <c r="AA50" s="2"/>
      <c r="AB50" s="2"/>
    </row>
    <row r="51" spans="1:28" x14ac:dyDescent="0.15">
      <c r="A51" s="64" t="s">
        <v>169</v>
      </c>
      <c r="B51" s="64"/>
      <c r="C51" s="65"/>
      <c r="D51" s="46"/>
      <c r="E51" s="46"/>
      <c r="F51" s="46"/>
      <c r="G51" s="46"/>
      <c r="H51" s="46"/>
      <c r="I51" s="2"/>
      <c r="J51" s="2"/>
      <c r="K51" s="2"/>
      <c r="L51" s="2"/>
      <c r="M51" s="2"/>
      <c r="N51" s="2"/>
      <c r="O51" s="2"/>
      <c r="P51" s="2"/>
      <c r="Q51" s="2"/>
      <c r="R51" s="2"/>
      <c r="S51" s="2"/>
      <c r="T51" s="2"/>
      <c r="U51" s="2"/>
      <c r="V51" s="2"/>
      <c r="W51" s="2"/>
      <c r="X51" s="2"/>
      <c r="Y51" s="2"/>
      <c r="Z51" s="2"/>
      <c r="AA51" s="2"/>
      <c r="AB51" s="2"/>
    </row>
    <row r="52" spans="1:28" x14ac:dyDescent="0.15">
      <c r="A52" s="64" t="s">
        <v>160</v>
      </c>
      <c r="B52" s="64"/>
      <c r="C52" s="65"/>
      <c r="D52" s="46"/>
      <c r="E52" s="46"/>
      <c r="F52" s="46"/>
      <c r="G52" s="46"/>
      <c r="H52" s="46"/>
      <c r="I52" s="2"/>
      <c r="J52" s="2"/>
      <c r="K52" s="2"/>
      <c r="L52" s="2"/>
      <c r="M52" s="2"/>
      <c r="N52" s="2"/>
      <c r="O52" s="2"/>
      <c r="P52" s="2"/>
      <c r="Q52" s="2"/>
      <c r="R52" s="2"/>
      <c r="S52" s="2"/>
      <c r="T52" s="2"/>
      <c r="U52" s="2"/>
      <c r="V52" s="2"/>
      <c r="W52" s="2"/>
      <c r="X52" s="2"/>
      <c r="Y52" s="2"/>
      <c r="Z52" s="2"/>
      <c r="AA52" s="2"/>
      <c r="AB52" s="2"/>
    </row>
    <row r="53" spans="1:28" x14ac:dyDescent="0.15">
      <c r="A53" s="66" t="s">
        <v>115</v>
      </c>
    </row>
    <row r="54" spans="1:28" x14ac:dyDescent="0.15">
      <c r="A54" s="66" t="s">
        <v>89</v>
      </c>
    </row>
    <row r="55" spans="1:28" x14ac:dyDescent="0.15">
      <c r="A55" s="66" t="s">
        <v>90</v>
      </c>
      <c r="I55" s="106"/>
      <c r="J55" s="106"/>
      <c r="K55" s="106"/>
      <c r="L55" s="106"/>
      <c r="M55" s="106"/>
      <c r="N55" s="106"/>
      <c r="O55" s="106"/>
      <c r="P55" s="106"/>
      <c r="Q55" s="106"/>
      <c r="R55" s="106"/>
      <c r="S55" s="106"/>
      <c r="T55" s="106"/>
      <c r="U55" s="106"/>
      <c r="V55" s="106"/>
      <c r="W55" s="106"/>
      <c r="X55" s="106"/>
      <c r="Y55" s="106"/>
      <c r="Z55" s="106"/>
      <c r="AA55" s="106"/>
      <c r="AB55" s="106"/>
    </row>
    <row r="56" spans="1:28" x14ac:dyDescent="0.15">
      <c r="A56" s="66" t="s">
        <v>116</v>
      </c>
    </row>
    <row r="57" spans="1:28" x14ac:dyDescent="0.15">
      <c r="A57" s="66" t="s">
        <v>91</v>
      </c>
    </row>
    <row r="58" spans="1:28" x14ac:dyDescent="0.15">
      <c r="A58" s="66" t="s">
        <v>167</v>
      </c>
    </row>
    <row r="59" spans="1:28" x14ac:dyDescent="0.15">
      <c r="A59" s="66" t="s">
        <v>314</v>
      </c>
      <c r="B59" s="66"/>
      <c r="C59" s="100"/>
      <c r="D59" s="66"/>
      <c r="E59" s="66"/>
      <c r="F59" s="66"/>
      <c r="G59" s="66"/>
    </row>
    <row r="66" spans="9:28" x14ac:dyDescent="0.15">
      <c r="I66" s="106"/>
      <c r="J66" s="106"/>
      <c r="K66" s="106"/>
      <c r="L66" s="106"/>
      <c r="M66" s="106"/>
      <c r="N66" s="106"/>
      <c r="O66" s="106"/>
      <c r="P66" s="106"/>
      <c r="Q66" s="106"/>
      <c r="R66" s="106"/>
      <c r="S66" s="106"/>
      <c r="T66" s="106"/>
      <c r="U66" s="106"/>
      <c r="V66" s="106"/>
      <c r="W66" s="106"/>
      <c r="X66" s="106"/>
      <c r="Y66" s="106"/>
      <c r="Z66" s="106"/>
      <c r="AA66" s="106"/>
      <c r="AB66" s="106"/>
    </row>
  </sheetData>
  <mergeCells count="27">
    <mergeCell ref="J42:K42"/>
    <mergeCell ref="J43:K43"/>
    <mergeCell ref="J44:K44"/>
    <mergeCell ref="A45:B48"/>
    <mergeCell ref="A28:B35"/>
    <mergeCell ref="J28:K35"/>
    <mergeCell ref="I30:I32"/>
    <mergeCell ref="A37:B44"/>
    <mergeCell ref="J37:K37"/>
    <mergeCell ref="J38:K38"/>
    <mergeCell ref="I39:I41"/>
    <mergeCell ref="J39:K39"/>
    <mergeCell ref="J40:K40"/>
    <mergeCell ref="J41:K41"/>
    <mergeCell ref="A12:B19"/>
    <mergeCell ref="J12:K19"/>
    <mergeCell ref="I14:I16"/>
    <mergeCell ref="A20:B27"/>
    <mergeCell ref="J20:K27"/>
    <mergeCell ref="I22:I24"/>
    <mergeCell ref="J1:K1"/>
    <mergeCell ref="I2:K2"/>
    <mergeCell ref="A3:B3"/>
    <mergeCell ref="J3:K3"/>
    <mergeCell ref="A4:B11"/>
    <mergeCell ref="J4:K11"/>
    <mergeCell ref="I6:I8"/>
  </mergeCells>
  <phoneticPr fontId="1"/>
  <conditionalFormatting sqref="D5:I5 D42:I44 D9:I11 D36:I39 D6:H8 D40:H41">
    <cfRule type="containsErrors" dxfId="7" priority="8">
      <formula>ISERROR(D5)</formula>
    </cfRule>
  </conditionalFormatting>
  <conditionalFormatting sqref="D13:I14 D15:H15 D17:I19">
    <cfRule type="containsErrors" dxfId="6" priority="7">
      <formula>ISERROR(D13)</formula>
    </cfRule>
  </conditionalFormatting>
  <conditionalFormatting sqref="I6">
    <cfRule type="containsErrors" dxfId="5" priority="6">
      <formula>ISERROR(I6)</formula>
    </cfRule>
  </conditionalFormatting>
  <conditionalFormatting sqref="D21:I22 D23:H23 D25:I27">
    <cfRule type="containsErrors" dxfId="4" priority="5">
      <formula>ISERROR(D21)</formula>
    </cfRule>
  </conditionalFormatting>
  <conditionalFormatting sqref="D16:H16">
    <cfRule type="containsErrors" dxfId="3" priority="4">
      <formula>ISERROR(D16)</formula>
    </cfRule>
  </conditionalFormatting>
  <conditionalFormatting sqref="D24:H24">
    <cfRule type="containsErrors" dxfId="2" priority="3">
      <formula>ISERROR(D24)</formula>
    </cfRule>
  </conditionalFormatting>
  <conditionalFormatting sqref="D29:I30 D31:H31 D33:I35">
    <cfRule type="containsErrors" dxfId="1" priority="2">
      <formula>ISERROR(D29)</formula>
    </cfRule>
  </conditionalFormatting>
  <conditionalFormatting sqref="D32:H32">
    <cfRule type="containsErrors" dxfId="0" priority="1">
      <formula>ISERROR(D32)</formula>
    </cfRule>
  </conditionalFormatting>
  <printOptions horizontalCentered="1"/>
  <pageMargins left="0.82677165354330717" right="0.70866141732283472" top="0.74803149606299213" bottom="0.74803149606299213" header="0.31496062992125984" footer="0.31496062992125984"/>
  <pageSetup paperSize="9" scale="87" fitToWidth="0" orientation="landscape" r:id="rId1"/>
  <rowBreaks count="1" manualBreakCount="1">
    <brk id="48" max="11" man="1"/>
  </rowBreaks>
  <ignoredErrors>
    <ignoredError sqref="D19:E19"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zoomScaleNormal="100" zoomScaleSheetLayoutView="100" workbookViewId="0">
      <selection sqref="A1:B1"/>
    </sheetView>
  </sheetViews>
  <sheetFormatPr defaultRowHeight="13.5" x14ac:dyDescent="0.15"/>
  <cols>
    <col min="1" max="9" width="3.75" customWidth="1"/>
    <col min="10" max="10" width="10.125" customWidth="1"/>
    <col min="11" max="19" width="4.875" customWidth="1"/>
    <col min="20" max="42" width="3.75" customWidth="1"/>
  </cols>
  <sheetData>
    <row r="1" spans="1:19" x14ac:dyDescent="0.15">
      <c r="A1" s="518"/>
      <c r="B1" s="518"/>
      <c r="Q1" s="1285" t="s">
        <v>112</v>
      </c>
      <c r="R1" s="1285"/>
      <c r="S1" s="1285"/>
    </row>
    <row r="2" spans="1:19" ht="30" customHeight="1" x14ac:dyDescent="0.15">
      <c r="A2" s="1286" t="s">
        <v>61</v>
      </c>
      <c r="B2" s="1286"/>
      <c r="C2" s="1286"/>
      <c r="D2" s="1286"/>
      <c r="E2" s="1286"/>
      <c r="F2" s="1286"/>
      <c r="G2" s="1286"/>
      <c r="H2" s="1286"/>
      <c r="I2" s="1286"/>
      <c r="J2" s="1286"/>
      <c r="K2" s="1286"/>
      <c r="L2" s="1286"/>
      <c r="M2" s="1286"/>
      <c r="N2" s="1286"/>
      <c r="O2" s="1286"/>
      <c r="P2" s="1286"/>
      <c r="Q2" s="1286"/>
      <c r="R2" s="1286"/>
      <c r="S2" s="1286"/>
    </row>
    <row r="3" spans="1:19" s="75" customFormat="1" ht="18" customHeight="1" thickBot="1" x14ac:dyDescent="0.2">
      <c r="A3" s="309"/>
      <c r="B3" s="309"/>
      <c r="C3" s="309"/>
      <c r="D3" s="309"/>
      <c r="E3" s="309"/>
      <c r="F3" s="309"/>
      <c r="G3" s="309"/>
      <c r="H3" s="309"/>
      <c r="I3" s="309"/>
      <c r="J3" s="309"/>
      <c r="K3" s="309"/>
      <c r="L3" s="309"/>
      <c r="M3" s="309"/>
      <c r="N3" s="1303" t="s">
        <v>456</v>
      </c>
      <c r="O3" s="1303"/>
      <c r="P3" s="1303"/>
      <c r="Q3" s="1303"/>
      <c r="R3" s="1303"/>
      <c r="S3" s="1303"/>
    </row>
    <row r="4" spans="1:19" ht="26.1" customHeight="1" thickBot="1" x14ac:dyDescent="0.2">
      <c r="A4" s="1304"/>
      <c r="B4" s="1305"/>
      <c r="C4" s="1305"/>
      <c r="D4" s="1305"/>
      <c r="E4" s="1305"/>
      <c r="F4" s="1305"/>
      <c r="G4" s="1305"/>
      <c r="H4" s="1305"/>
      <c r="I4" s="1305"/>
      <c r="J4" s="1306"/>
      <c r="K4" s="1299" t="s">
        <v>62</v>
      </c>
      <c r="L4" s="1300"/>
      <c r="M4" s="1302"/>
      <c r="N4" s="1299" t="s">
        <v>63</v>
      </c>
      <c r="O4" s="1300"/>
      <c r="P4" s="1302"/>
      <c r="Q4" s="1299" t="s">
        <v>64</v>
      </c>
      <c r="R4" s="1300"/>
      <c r="S4" s="1301"/>
    </row>
    <row r="5" spans="1:19" ht="26.1" customHeight="1" x14ac:dyDescent="0.15">
      <c r="A5" s="1289" t="s">
        <v>65</v>
      </c>
      <c r="B5" s="1290"/>
      <c r="C5" s="1290"/>
      <c r="D5" s="1290"/>
      <c r="E5" s="1291"/>
      <c r="F5" s="1292"/>
      <c r="G5" s="1290"/>
      <c r="H5" s="1290"/>
      <c r="I5" s="1290"/>
      <c r="J5" s="1290"/>
      <c r="K5" s="1293"/>
      <c r="L5" s="1293"/>
      <c r="M5" s="1293"/>
      <c r="N5" s="1293"/>
      <c r="O5" s="1293"/>
      <c r="P5" s="1293"/>
      <c r="Q5" s="1293">
        <f>SUM(K5:P5)</f>
        <v>0</v>
      </c>
      <c r="R5" s="1293"/>
      <c r="S5" s="1294"/>
    </row>
    <row r="6" spans="1:19" ht="26.1" customHeight="1" x14ac:dyDescent="0.15">
      <c r="A6" s="1295" t="s">
        <v>66</v>
      </c>
      <c r="B6" s="1296"/>
      <c r="C6" s="1296"/>
      <c r="D6" s="1296"/>
      <c r="E6" s="1297"/>
      <c r="F6" s="1298"/>
      <c r="G6" s="1296"/>
      <c r="H6" s="1296"/>
      <c r="I6" s="1296"/>
      <c r="J6" s="1296"/>
      <c r="K6" s="1287"/>
      <c r="L6" s="1287"/>
      <c r="M6" s="1287"/>
      <c r="N6" s="1287"/>
      <c r="O6" s="1287"/>
      <c r="P6" s="1287"/>
      <c r="Q6" s="1287">
        <f>SUM(K6:P6)</f>
        <v>0</v>
      </c>
      <c r="R6" s="1287"/>
      <c r="S6" s="1288"/>
    </row>
    <row r="7" spans="1:19" ht="26.1" customHeight="1" x14ac:dyDescent="0.15">
      <c r="A7" s="1295" t="s">
        <v>67</v>
      </c>
      <c r="B7" s="1296"/>
      <c r="C7" s="1296"/>
      <c r="D7" s="1296"/>
      <c r="E7" s="1297"/>
      <c r="F7" s="1298"/>
      <c r="G7" s="1296"/>
      <c r="H7" s="1296"/>
      <c r="I7" s="1296"/>
      <c r="J7" s="1296"/>
      <c r="K7" s="1287"/>
      <c r="L7" s="1287"/>
      <c r="M7" s="1287"/>
      <c r="N7" s="1287"/>
      <c r="O7" s="1287"/>
      <c r="P7" s="1287"/>
      <c r="Q7" s="1287">
        <f>SUM(K7:P7)</f>
        <v>0</v>
      </c>
      <c r="R7" s="1287"/>
      <c r="S7" s="1288"/>
    </row>
    <row r="8" spans="1:19" ht="26.1" customHeight="1" x14ac:dyDescent="0.15">
      <c r="A8" s="1295" t="s">
        <v>68</v>
      </c>
      <c r="B8" s="1296"/>
      <c r="C8" s="1296"/>
      <c r="D8" s="1296"/>
      <c r="E8" s="1297"/>
      <c r="F8" s="1298"/>
      <c r="G8" s="1296"/>
      <c r="H8" s="1296"/>
      <c r="I8" s="1296"/>
      <c r="J8" s="1296"/>
      <c r="K8" s="1287"/>
      <c r="L8" s="1287"/>
      <c r="M8" s="1287"/>
      <c r="N8" s="1287"/>
      <c r="O8" s="1287"/>
      <c r="P8" s="1287"/>
      <c r="Q8" s="1287">
        <f>SUM(K8:P8)</f>
        <v>0</v>
      </c>
      <c r="R8" s="1287"/>
      <c r="S8" s="1288"/>
    </row>
    <row r="9" spans="1:19" ht="26.1" customHeight="1" thickBot="1" x14ac:dyDescent="0.2">
      <c r="A9" s="1308" t="s">
        <v>64</v>
      </c>
      <c r="B9" s="1309"/>
      <c r="C9" s="1309"/>
      <c r="D9" s="1309"/>
      <c r="E9" s="1310"/>
      <c r="F9" s="1309"/>
      <c r="G9" s="1309"/>
      <c r="H9" s="1309"/>
      <c r="I9" s="1309"/>
      <c r="J9" s="1311"/>
      <c r="K9" s="1312">
        <f>SUM(K5:M8)</f>
        <v>0</v>
      </c>
      <c r="L9" s="1312"/>
      <c r="M9" s="1312"/>
      <c r="N9" s="1312">
        <f>SUM(N5:P8)</f>
        <v>0</v>
      </c>
      <c r="O9" s="1312"/>
      <c r="P9" s="1312"/>
      <c r="Q9" s="1312">
        <f>SUM(Q5:S8)</f>
        <v>0</v>
      </c>
      <c r="R9" s="1312"/>
      <c r="S9" s="1313"/>
    </row>
    <row r="10" spans="1:19" ht="20.100000000000001" customHeight="1" x14ac:dyDescent="0.15">
      <c r="A10" s="1314" t="s">
        <v>69</v>
      </c>
      <c r="B10" s="1315"/>
      <c r="C10" s="90"/>
      <c r="D10" s="90"/>
      <c r="E10" s="90"/>
      <c r="F10" s="90"/>
      <c r="G10" s="90"/>
      <c r="H10" s="90"/>
      <c r="I10" s="90"/>
      <c r="J10" s="90"/>
      <c r="K10" s="90"/>
      <c r="L10" s="90"/>
      <c r="M10" s="90"/>
      <c r="N10" s="90"/>
      <c r="O10" s="90"/>
      <c r="P10" s="90"/>
      <c r="Q10" s="90"/>
      <c r="R10" s="90"/>
      <c r="S10" s="90"/>
    </row>
    <row r="11" spans="1:19" ht="20.100000000000001" customHeight="1" x14ac:dyDescent="0.15">
      <c r="A11" s="1307" t="s">
        <v>125</v>
      </c>
      <c r="B11" s="1307"/>
      <c r="C11" s="1307"/>
      <c r="D11" s="1307"/>
      <c r="E11" s="1307"/>
      <c r="F11" s="1307"/>
      <c r="G11" s="1307"/>
      <c r="H11" s="1307"/>
      <c r="I11" s="1307"/>
      <c r="J11" s="1307"/>
      <c r="K11" s="1307"/>
      <c r="L11" s="1307"/>
      <c r="M11" s="1307"/>
      <c r="N11" s="1307"/>
      <c r="O11" s="1307"/>
      <c r="P11" s="1307"/>
      <c r="Q11" s="1307"/>
      <c r="R11" s="1307"/>
      <c r="S11" s="1307"/>
    </row>
    <row r="12" spans="1:19" ht="20.100000000000001" customHeight="1" x14ac:dyDescent="0.15">
      <c r="A12" s="1307" t="s">
        <v>126</v>
      </c>
      <c r="B12" s="1307"/>
      <c r="C12" s="1307"/>
      <c r="D12" s="1307"/>
      <c r="E12" s="1307"/>
      <c r="F12" s="1307"/>
      <c r="G12" s="1307"/>
      <c r="H12" s="1307"/>
      <c r="I12" s="1307"/>
      <c r="J12" s="1307"/>
      <c r="K12" s="1307"/>
      <c r="L12" s="1307"/>
      <c r="M12" s="1307"/>
      <c r="N12" s="1307"/>
      <c r="O12" s="1307"/>
      <c r="P12" s="1307"/>
      <c r="Q12" s="1307"/>
      <c r="R12" s="1307"/>
      <c r="S12" s="1307"/>
    </row>
    <row r="14" spans="1:19" ht="15" customHeight="1" x14ac:dyDescent="0.15"/>
    <row r="15" spans="1:19" ht="15" customHeight="1" x14ac:dyDescent="0.15"/>
  </sheetData>
  <mergeCells count="30">
    <mergeCell ref="K4:M4"/>
    <mergeCell ref="A4:J4"/>
    <mergeCell ref="A12:S12"/>
    <mergeCell ref="A9:J9"/>
    <mergeCell ref="K9:M9"/>
    <mergeCell ref="N9:P9"/>
    <mergeCell ref="Q9:S9"/>
    <mergeCell ref="A10:B10"/>
    <mergeCell ref="A11:S11"/>
    <mergeCell ref="A7:J7"/>
    <mergeCell ref="K7:M7"/>
    <mergeCell ref="N7:P7"/>
    <mergeCell ref="Q7:S7"/>
    <mergeCell ref="A8:J8"/>
    <mergeCell ref="Q1:S1"/>
    <mergeCell ref="A2:S2"/>
    <mergeCell ref="K8:M8"/>
    <mergeCell ref="N8:P8"/>
    <mergeCell ref="Q8:S8"/>
    <mergeCell ref="A5:J5"/>
    <mergeCell ref="K5:M5"/>
    <mergeCell ref="N5:P5"/>
    <mergeCell ref="Q5:S5"/>
    <mergeCell ref="A6:J6"/>
    <mergeCell ref="K6:M6"/>
    <mergeCell ref="N6:P6"/>
    <mergeCell ref="Q6:S6"/>
    <mergeCell ref="Q4:S4"/>
    <mergeCell ref="N4:P4"/>
    <mergeCell ref="N3:S3"/>
  </mergeCells>
  <phoneticPr fontId="1"/>
  <printOptions horizontalCentered="1"/>
  <pageMargins left="0.82677165354330717" right="0.70866141732283472" top="0.74803149606299213" bottom="0.74803149606299213"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zoomScaleSheetLayoutView="100" workbookViewId="0">
      <selection sqref="A1:B1"/>
    </sheetView>
  </sheetViews>
  <sheetFormatPr defaultColWidth="9" defaultRowHeight="13.5" x14ac:dyDescent="0.15"/>
  <cols>
    <col min="1" max="1" width="18.125" style="107" customWidth="1"/>
    <col min="2" max="6" width="14.75" style="107" customWidth="1"/>
    <col min="7" max="16384" width="9" style="107"/>
  </cols>
  <sheetData>
    <row r="1" spans="1:7" x14ac:dyDescent="0.15">
      <c r="A1" s="518"/>
      <c r="B1" s="518"/>
      <c r="F1" s="108" t="s">
        <v>92</v>
      </c>
    </row>
    <row r="2" spans="1:7" ht="30" customHeight="1" x14ac:dyDescent="0.15">
      <c r="A2" s="109" t="s">
        <v>93</v>
      </c>
      <c r="B2" s="512"/>
      <c r="C2" s="512"/>
      <c r="D2" s="512"/>
      <c r="E2" s="512"/>
      <c r="F2" s="512"/>
      <c r="G2" s="512"/>
    </row>
    <row r="3" spans="1:7" ht="20.100000000000001" customHeight="1" thickBot="1" x14ac:dyDescent="0.2">
      <c r="A3" s="512" t="s">
        <v>117</v>
      </c>
      <c r="B3" s="512"/>
      <c r="C3" s="512"/>
      <c r="D3" s="512"/>
      <c r="E3" s="512"/>
      <c r="F3" s="512"/>
      <c r="G3" s="512"/>
    </row>
    <row r="4" spans="1:7" s="75" customFormat="1" ht="14.25" thickBot="1" x14ac:dyDescent="0.2">
      <c r="A4" s="69" t="s">
        <v>94</v>
      </c>
      <c r="B4" s="310" t="s">
        <v>450</v>
      </c>
      <c r="C4" s="310" t="s">
        <v>451</v>
      </c>
      <c r="D4" s="310" t="s">
        <v>452</v>
      </c>
      <c r="E4" s="310" t="s">
        <v>453</v>
      </c>
      <c r="F4" s="103" t="s">
        <v>454</v>
      </c>
      <c r="G4" s="512"/>
    </row>
    <row r="5" spans="1:7" s="75" customFormat="1" x14ac:dyDescent="0.15">
      <c r="A5" s="67" t="s">
        <v>173</v>
      </c>
      <c r="B5" s="76"/>
      <c r="C5" s="76"/>
      <c r="D5" s="76"/>
      <c r="E5" s="76"/>
      <c r="F5" s="110"/>
      <c r="G5" s="512"/>
    </row>
    <row r="6" spans="1:7" s="75" customFormat="1" x14ac:dyDescent="0.15">
      <c r="A6" s="118" t="s">
        <v>174</v>
      </c>
      <c r="B6" s="77"/>
      <c r="C6" s="77"/>
      <c r="D6" s="77"/>
      <c r="E6" s="77"/>
      <c r="F6" s="111"/>
      <c r="G6" s="512"/>
    </row>
    <row r="7" spans="1:7" s="75" customFormat="1" x14ac:dyDescent="0.15">
      <c r="A7" s="68" t="s">
        <v>114</v>
      </c>
      <c r="B7" s="77"/>
      <c r="C7" s="77"/>
      <c r="D7" s="77"/>
      <c r="E7" s="77"/>
      <c r="F7" s="111"/>
      <c r="G7" s="512"/>
    </row>
    <row r="8" spans="1:7" s="75" customFormat="1" x14ac:dyDescent="0.15">
      <c r="A8" s="70"/>
      <c r="B8" s="77"/>
      <c r="C8" s="77"/>
      <c r="D8" s="77"/>
      <c r="E8" s="77"/>
      <c r="F8" s="111"/>
      <c r="G8" s="512"/>
    </row>
    <row r="9" spans="1:7" s="75" customFormat="1" ht="14.25" thickBot="1" x14ac:dyDescent="0.2">
      <c r="A9" s="71"/>
      <c r="B9" s="78"/>
      <c r="C9" s="78"/>
      <c r="D9" s="78"/>
      <c r="E9" s="78"/>
      <c r="F9" s="112"/>
      <c r="G9" s="512"/>
    </row>
    <row r="10" spans="1:7" s="75" customFormat="1" ht="15" customHeight="1" x14ac:dyDescent="0.15">
      <c r="A10" s="72"/>
      <c r="B10" s="72"/>
      <c r="C10" s="72"/>
      <c r="D10" s="72"/>
      <c r="E10" s="72"/>
      <c r="F10" s="72"/>
      <c r="G10" s="512"/>
    </row>
    <row r="11" spans="1:7" s="75" customFormat="1" ht="15" customHeight="1" x14ac:dyDescent="0.15">
      <c r="A11" s="72"/>
      <c r="B11" s="72"/>
      <c r="C11" s="72"/>
      <c r="D11" s="72"/>
      <c r="E11" s="72"/>
      <c r="F11" s="72"/>
      <c r="G11" s="512"/>
    </row>
    <row r="12" spans="1:7" s="75" customFormat="1" ht="20.100000000000001" customHeight="1" thickBot="1" x14ac:dyDescent="0.2">
      <c r="A12" s="72" t="s">
        <v>118</v>
      </c>
      <c r="B12" s="72"/>
      <c r="C12" s="72"/>
      <c r="D12" s="72"/>
      <c r="E12" s="72"/>
      <c r="F12" s="72"/>
      <c r="G12" s="512"/>
    </row>
    <row r="13" spans="1:7" s="75" customFormat="1" ht="14.25" thickBot="1" x14ac:dyDescent="0.2">
      <c r="A13" s="69" t="s">
        <v>94</v>
      </c>
      <c r="B13" s="310" t="s">
        <v>450</v>
      </c>
      <c r="C13" s="310" t="s">
        <v>451</v>
      </c>
      <c r="D13" s="310" t="s">
        <v>452</v>
      </c>
      <c r="E13" s="310" t="s">
        <v>453</v>
      </c>
      <c r="F13" s="103" t="s">
        <v>454</v>
      </c>
      <c r="G13" s="512"/>
    </row>
    <row r="14" spans="1:7" s="75" customFormat="1" x14ac:dyDescent="0.15">
      <c r="A14" s="67" t="s">
        <v>173</v>
      </c>
      <c r="B14" s="76"/>
      <c r="C14" s="76"/>
      <c r="D14" s="76"/>
      <c r="E14" s="76"/>
      <c r="F14" s="110"/>
      <c r="G14" s="512"/>
    </row>
    <row r="15" spans="1:7" s="75" customFormat="1" x14ac:dyDescent="0.15">
      <c r="A15" s="118" t="s">
        <v>174</v>
      </c>
      <c r="B15" s="77"/>
      <c r="C15" s="77"/>
      <c r="D15" s="77"/>
      <c r="E15" s="77"/>
      <c r="F15" s="111"/>
      <c r="G15" s="512"/>
    </row>
    <row r="16" spans="1:7" s="75" customFormat="1" x14ac:dyDescent="0.15">
      <c r="A16" s="68" t="s">
        <v>114</v>
      </c>
      <c r="B16" s="77"/>
      <c r="C16" s="77"/>
      <c r="D16" s="77"/>
      <c r="E16" s="77"/>
      <c r="F16" s="111"/>
      <c r="G16" s="512"/>
    </row>
    <row r="17" spans="1:7" s="75" customFormat="1" x14ac:dyDescent="0.15">
      <c r="A17" s="70"/>
      <c r="B17" s="77"/>
      <c r="C17" s="77"/>
      <c r="D17" s="77"/>
      <c r="E17" s="77"/>
      <c r="F17" s="111"/>
      <c r="G17" s="512"/>
    </row>
    <row r="18" spans="1:7" s="75" customFormat="1" x14ac:dyDescent="0.15">
      <c r="A18" s="70"/>
      <c r="B18" s="77"/>
      <c r="C18" s="77"/>
      <c r="D18" s="77"/>
      <c r="E18" s="77"/>
      <c r="F18" s="111"/>
      <c r="G18" s="512"/>
    </row>
    <row r="19" spans="1:7" s="75" customFormat="1" ht="14.25" thickBot="1" x14ac:dyDescent="0.2">
      <c r="A19" s="71"/>
      <c r="B19" s="78"/>
      <c r="C19" s="78"/>
      <c r="D19" s="78"/>
      <c r="E19" s="78"/>
      <c r="F19" s="112"/>
      <c r="G19" s="512"/>
    </row>
    <row r="20" spans="1:7" s="75" customFormat="1" x14ac:dyDescent="0.15">
      <c r="A20" s="73"/>
      <c r="B20" s="73"/>
      <c r="C20" s="73"/>
      <c r="D20" s="73"/>
      <c r="E20" s="73"/>
      <c r="F20" s="73"/>
      <c r="G20" s="512"/>
    </row>
    <row r="21" spans="1:7" s="75" customFormat="1" ht="15" customHeight="1" x14ac:dyDescent="0.15">
      <c r="A21" s="72"/>
      <c r="B21" s="72"/>
      <c r="C21" s="72"/>
      <c r="D21" s="72"/>
      <c r="E21" s="72"/>
      <c r="F21" s="72"/>
      <c r="G21" s="512"/>
    </row>
    <row r="22" spans="1:7" s="75" customFormat="1" ht="20.100000000000001" customHeight="1" thickBot="1" x14ac:dyDescent="0.2">
      <c r="A22" s="72" t="s">
        <v>119</v>
      </c>
      <c r="B22" s="72"/>
      <c r="C22" s="72"/>
      <c r="D22" s="72"/>
      <c r="E22" s="72"/>
      <c r="F22" s="72"/>
      <c r="G22" s="512"/>
    </row>
    <row r="23" spans="1:7" s="75" customFormat="1" ht="14.25" thickBot="1" x14ac:dyDescent="0.2">
      <c r="A23" s="69" t="s">
        <v>94</v>
      </c>
      <c r="B23" s="310" t="s">
        <v>450</v>
      </c>
      <c r="C23" s="310" t="s">
        <v>451</v>
      </c>
      <c r="D23" s="310" t="s">
        <v>452</v>
      </c>
      <c r="E23" s="310" t="s">
        <v>453</v>
      </c>
      <c r="F23" s="103" t="s">
        <v>454</v>
      </c>
      <c r="G23" s="512"/>
    </row>
    <row r="24" spans="1:7" s="75" customFormat="1" x14ac:dyDescent="0.15">
      <c r="A24" s="67" t="s">
        <v>173</v>
      </c>
      <c r="B24" s="76"/>
      <c r="C24" s="76"/>
      <c r="D24" s="76"/>
      <c r="E24" s="76"/>
      <c r="F24" s="94"/>
      <c r="G24" s="512"/>
    </row>
    <row r="25" spans="1:7" s="75" customFormat="1" x14ac:dyDescent="0.15">
      <c r="A25" s="118" t="s">
        <v>174</v>
      </c>
      <c r="B25" s="77"/>
      <c r="C25" s="77"/>
      <c r="D25" s="77"/>
      <c r="E25" s="77"/>
      <c r="F25" s="95"/>
      <c r="G25" s="512"/>
    </row>
    <row r="26" spans="1:7" s="75" customFormat="1" x14ac:dyDescent="0.15">
      <c r="A26" s="68" t="s">
        <v>114</v>
      </c>
      <c r="B26" s="77"/>
      <c r="C26" s="77"/>
      <c r="D26" s="77"/>
      <c r="E26" s="77"/>
      <c r="F26" s="95"/>
      <c r="G26" s="512"/>
    </row>
    <row r="27" spans="1:7" s="75" customFormat="1" x14ac:dyDescent="0.15">
      <c r="A27" s="70"/>
      <c r="B27" s="77"/>
      <c r="C27" s="77"/>
      <c r="D27" s="77"/>
      <c r="E27" s="77"/>
      <c r="F27" s="95"/>
      <c r="G27" s="512"/>
    </row>
    <row r="28" spans="1:7" s="75" customFormat="1" ht="14.25" thickBot="1" x14ac:dyDescent="0.2">
      <c r="A28" s="74"/>
      <c r="B28" s="79"/>
      <c r="C28" s="79"/>
      <c r="D28" s="79"/>
      <c r="E28" s="79"/>
      <c r="F28" s="96"/>
      <c r="G28" s="512"/>
    </row>
    <row r="29" spans="1:7" s="75" customFormat="1" x14ac:dyDescent="0.15">
      <c r="A29" s="72"/>
      <c r="B29" s="72"/>
      <c r="C29" s="72"/>
      <c r="D29" s="72"/>
      <c r="E29" s="72"/>
      <c r="F29" s="72"/>
      <c r="G29" s="512"/>
    </row>
    <row r="30" spans="1:7" s="75" customFormat="1" x14ac:dyDescent="0.15">
      <c r="A30" s="72"/>
      <c r="B30" s="72"/>
      <c r="C30" s="72"/>
      <c r="D30" s="72"/>
      <c r="E30" s="72"/>
      <c r="F30" s="72"/>
      <c r="G30" s="512"/>
    </row>
    <row r="31" spans="1:7" s="75" customFormat="1" ht="20.100000000000001" customHeight="1" thickBot="1" x14ac:dyDescent="0.2">
      <c r="A31" s="72" t="s">
        <v>120</v>
      </c>
      <c r="B31" s="72"/>
      <c r="C31" s="72"/>
      <c r="D31" s="72"/>
      <c r="E31" s="72"/>
      <c r="F31" s="72"/>
      <c r="G31" s="512"/>
    </row>
    <row r="32" spans="1:7" s="75" customFormat="1" ht="14.25" thickBot="1" x14ac:dyDescent="0.2">
      <c r="A32" s="69" t="s">
        <v>94</v>
      </c>
      <c r="B32" s="310" t="s">
        <v>450</v>
      </c>
      <c r="C32" s="310" t="s">
        <v>451</v>
      </c>
      <c r="D32" s="310" t="s">
        <v>452</v>
      </c>
      <c r="E32" s="310" t="s">
        <v>453</v>
      </c>
      <c r="F32" s="103" t="s">
        <v>454</v>
      </c>
      <c r="G32" s="512"/>
    </row>
    <row r="33" spans="1:7" s="75" customFormat="1" x14ac:dyDescent="0.15">
      <c r="A33" s="67" t="s">
        <v>173</v>
      </c>
      <c r="B33" s="76"/>
      <c r="C33" s="76"/>
      <c r="D33" s="76"/>
      <c r="E33" s="76"/>
      <c r="F33" s="94"/>
      <c r="G33" s="512"/>
    </row>
    <row r="34" spans="1:7" s="75" customFormat="1" x14ac:dyDescent="0.15">
      <c r="A34" s="118" t="s">
        <v>174</v>
      </c>
      <c r="B34" s="77"/>
      <c r="C34" s="77"/>
      <c r="D34" s="77"/>
      <c r="E34" s="77"/>
      <c r="F34" s="95"/>
      <c r="G34" s="512"/>
    </row>
    <row r="35" spans="1:7" s="75" customFormat="1" x14ac:dyDescent="0.15">
      <c r="A35" s="68" t="s">
        <v>114</v>
      </c>
      <c r="B35" s="77"/>
      <c r="C35" s="77"/>
      <c r="D35" s="77"/>
      <c r="E35" s="77"/>
      <c r="F35" s="95"/>
      <c r="G35" s="512"/>
    </row>
    <row r="36" spans="1:7" s="75" customFormat="1" x14ac:dyDescent="0.15">
      <c r="A36" s="70"/>
      <c r="B36" s="77"/>
      <c r="C36" s="77"/>
      <c r="D36" s="77"/>
      <c r="E36" s="77"/>
      <c r="F36" s="95"/>
      <c r="G36" s="512"/>
    </row>
    <row r="37" spans="1:7" s="75" customFormat="1" ht="14.25" thickBot="1" x14ac:dyDescent="0.2">
      <c r="A37" s="74"/>
      <c r="B37" s="79"/>
      <c r="C37" s="79"/>
      <c r="D37" s="79"/>
      <c r="E37" s="79"/>
      <c r="F37" s="96"/>
      <c r="G37" s="512"/>
    </row>
    <row r="38" spans="1:7" s="75" customFormat="1" x14ac:dyDescent="0.15">
      <c r="A38" s="72"/>
      <c r="B38" s="72"/>
      <c r="C38" s="72"/>
      <c r="D38" s="72"/>
      <c r="E38" s="72"/>
      <c r="F38" s="72"/>
      <c r="G38" s="512"/>
    </row>
    <row r="39" spans="1:7" s="75" customFormat="1" x14ac:dyDescent="0.15">
      <c r="A39" s="72"/>
      <c r="B39" s="72"/>
      <c r="C39" s="72"/>
      <c r="D39" s="72"/>
      <c r="E39" s="72"/>
      <c r="F39" s="72"/>
      <c r="G39" s="512"/>
    </row>
    <row r="40" spans="1:7" s="75" customFormat="1" ht="20.100000000000001" customHeight="1" thickBot="1" x14ac:dyDescent="0.2">
      <c r="A40" s="72" t="s">
        <v>121</v>
      </c>
      <c r="B40" s="72"/>
      <c r="C40" s="72"/>
      <c r="D40" s="72"/>
      <c r="E40" s="72"/>
      <c r="F40" s="72"/>
      <c r="G40" s="512"/>
    </row>
    <row r="41" spans="1:7" s="75" customFormat="1" ht="14.25" thickBot="1" x14ac:dyDescent="0.2">
      <c r="A41" s="69" t="s">
        <v>94</v>
      </c>
      <c r="B41" s="310" t="s">
        <v>450</v>
      </c>
      <c r="C41" s="310" t="s">
        <v>451</v>
      </c>
      <c r="D41" s="310" t="s">
        <v>452</v>
      </c>
      <c r="E41" s="310" t="s">
        <v>453</v>
      </c>
      <c r="F41" s="103" t="s">
        <v>454</v>
      </c>
      <c r="G41" s="512"/>
    </row>
    <row r="42" spans="1:7" s="75" customFormat="1" x14ac:dyDescent="0.15">
      <c r="A42" s="67" t="s">
        <v>173</v>
      </c>
      <c r="B42" s="76"/>
      <c r="C42" s="76"/>
      <c r="D42" s="76"/>
      <c r="E42" s="76"/>
      <c r="F42" s="94"/>
      <c r="G42" s="512"/>
    </row>
    <row r="43" spans="1:7" s="75" customFormat="1" x14ac:dyDescent="0.15">
      <c r="A43" s="118" t="s">
        <v>174</v>
      </c>
      <c r="B43" s="77"/>
      <c r="C43" s="77"/>
      <c r="D43" s="77"/>
      <c r="E43" s="77"/>
      <c r="F43" s="95"/>
      <c r="G43" s="512"/>
    </row>
    <row r="44" spans="1:7" s="75" customFormat="1" x14ac:dyDescent="0.15">
      <c r="A44" s="68" t="s">
        <v>114</v>
      </c>
      <c r="B44" s="77"/>
      <c r="C44" s="77"/>
      <c r="D44" s="77"/>
      <c r="E44" s="77"/>
      <c r="F44" s="95"/>
      <c r="G44" s="512"/>
    </row>
    <row r="45" spans="1:7" s="75" customFormat="1" x14ac:dyDescent="0.15">
      <c r="A45" s="70"/>
      <c r="B45" s="77"/>
      <c r="C45" s="77"/>
      <c r="D45" s="77"/>
      <c r="E45" s="77"/>
      <c r="F45" s="95"/>
      <c r="G45" s="512"/>
    </row>
    <row r="46" spans="1:7" s="75" customFormat="1" ht="14.25" thickBot="1" x14ac:dyDescent="0.2">
      <c r="A46" s="74"/>
      <c r="B46" s="79"/>
      <c r="C46" s="79"/>
      <c r="D46" s="79"/>
      <c r="E46" s="79"/>
      <c r="F46" s="96"/>
      <c r="G46" s="512"/>
    </row>
    <row r="47" spans="1:7" s="75" customFormat="1" x14ac:dyDescent="0.15">
      <c r="A47" s="72"/>
      <c r="B47" s="72"/>
      <c r="C47" s="72"/>
      <c r="D47" s="72"/>
      <c r="E47" s="72"/>
      <c r="F47" s="72"/>
      <c r="G47" s="512"/>
    </row>
    <row r="48" spans="1:7" s="75" customFormat="1" x14ac:dyDescent="0.15">
      <c r="A48" s="72"/>
      <c r="B48" s="72"/>
      <c r="C48" s="72"/>
      <c r="D48" s="72"/>
      <c r="E48" s="72"/>
      <c r="F48" s="72"/>
      <c r="G48" s="512"/>
    </row>
    <row r="49" spans="1:7" s="75" customFormat="1" ht="20.100000000000001" customHeight="1" thickBot="1" x14ac:dyDescent="0.2">
      <c r="A49" s="72" t="s">
        <v>139</v>
      </c>
      <c r="B49" s="72"/>
      <c r="C49" s="72"/>
      <c r="D49" s="72"/>
      <c r="E49" s="72"/>
      <c r="F49" s="72"/>
      <c r="G49" s="512"/>
    </row>
    <row r="50" spans="1:7" s="75" customFormat="1" ht="14.25" thickBot="1" x14ac:dyDescent="0.2">
      <c r="A50" s="69" t="s">
        <v>94</v>
      </c>
      <c r="B50" s="310" t="s">
        <v>450</v>
      </c>
      <c r="C50" s="310" t="s">
        <v>451</v>
      </c>
      <c r="D50" s="310" t="s">
        <v>452</v>
      </c>
      <c r="E50" s="310" t="s">
        <v>453</v>
      </c>
      <c r="F50" s="103" t="s">
        <v>454</v>
      </c>
      <c r="G50" s="512"/>
    </row>
    <row r="51" spans="1:7" s="75" customFormat="1" x14ac:dyDescent="0.15">
      <c r="A51" s="67" t="s">
        <v>173</v>
      </c>
      <c r="B51" s="76"/>
      <c r="C51" s="76"/>
      <c r="D51" s="76"/>
      <c r="E51" s="76"/>
      <c r="F51" s="94"/>
      <c r="G51" s="512"/>
    </row>
    <row r="52" spans="1:7" s="75" customFormat="1" x14ac:dyDescent="0.15">
      <c r="A52" s="118" t="s">
        <v>174</v>
      </c>
      <c r="B52" s="77"/>
      <c r="C52" s="77"/>
      <c r="D52" s="77"/>
      <c r="E52" s="77"/>
      <c r="F52" s="95"/>
      <c r="G52" s="512"/>
    </row>
    <row r="53" spans="1:7" s="75" customFormat="1" x14ac:dyDescent="0.15">
      <c r="A53" s="68" t="s">
        <v>114</v>
      </c>
      <c r="B53" s="77"/>
      <c r="C53" s="77"/>
      <c r="D53" s="77"/>
      <c r="E53" s="77"/>
      <c r="F53" s="95"/>
      <c r="G53" s="512"/>
    </row>
    <row r="54" spans="1:7" s="75" customFormat="1" x14ac:dyDescent="0.15">
      <c r="A54" s="70"/>
      <c r="B54" s="77"/>
      <c r="C54" s="77"/>
      <c r="D54" s="77"/>
      <c r="E54" s="77"/>
      <c r="F54" s="95"/>
      <c r="G54" s="512"/>
    </row>
    <row r="55" spans="1:7" s="75" customFormat="1" ht="14.25" thickBot="1" x14ac:dyDescent="0.2">
      <c r="A55" s="74"/>
      <c r="B55" s="79"/>
      <c r="C55" s="79"/>
      <c r="D55" s="79"/>
      <c r="E55" s="79"/>
      <c r="F55" s="96"/>
      <c r="G55" s="512"/>
    </row>
    <row r="56" spans="1:7" s="75" customFormat="1" x14ac:dyDescent="0.15">
      <c r="A56" s="72"/>
      <c r="B56" s="72"/>
      <c r="C56" s="72"/>
      <c r="D56" s="72"/>
      <c r="E56" s="72"/>
      <c r="F56" s="72"/>
      <c r="G56" s="512"/>
    </row>
    <row r="57" spans="1:7" s="75" customFormat="1" x14ac:dyDescent="0.15">
      <c r="A57" s="72"/>
      <c r="B57" s="72"/>
      <c r="C57" s="72"/>
      <c r="D57" s="72"/>
      <c r="E57" s="72"/>
      <c r="F57" s="72"/>
      <c r="G57" s="512"/>
    </row>
    <row r="58" spans="1:7" s="75" customFormat="1" ht="20.100000000000001" customHeight="1" thickBot="1" x14ac:dyDescent="0.2">
      <c r="A58" s="72" t="s">
        <v>140</v>
      </c>
      <c r="B58" s="72"/>
      <c r="C58" s="72"/>
      <c r="D58" s="72"/>
      <c r="E58" s="72"/>
      <c r="F58" s="72"/>
      <c r="G58" s="512"/>
    </row>
    <row r="59" spans="1:7" s="75" customFormat="1" ht="14.25" thickBot="1" x14ac:dyDescent="0.2">
      <c r="A59" s="69" t="s">
        <v>94</v>
      </c>
      <c r="B59" s="310" t="s">
        <v>450</v>
      </c>
      <c r="C59" s="310" t="s">
        <v>451</v>
      </c>
      <c r="D59" s="310" t="s">
        <v>452</v>
      </c>
      <c r="E59" s="310" t="s">
        <v>453</v>
      </c>
      <c r="F59" s="103" t="s">
        <v>454</v>
      </c>
      <c r="G59" s="512"/>
    </row>
    <row r="60" spans="1:7" s="75" customFormat="1" x14ac:dyDescent="0.15">
      <c r="A60" s="67" t="s">
        <v>173</v>
      </c>
      <c r="B60" s="76"/>
      <c r="C60" s="76"/>
      <c r="D60" s="76"/>
      <c r="E60" s="76"/>
      <c r="F60" s="94"/>
      <c r="G60" s="512"/>
    </row>
    <row r="61" spans="1:7" s="75" customFormat="1" x14ac:dyDescent="0.15">
      <c r="A61" s="118" t="s">
        <v>174</v>
      </c>
      <c r="B61" s="77"/>
      <c r="C61" s="77"/>
      <c r="D61" s="77"/>
      <c r="E61" s="77"/>
      <c r="F61" s="95"/>
      <c r="G61" s="512"/>
    </row>
    <row r="62" spans="1:7" s="75" customFormat="1" x14ac:dyDescent="0.15">
      <c r="A62" s="68" t="s">
        <v>114</v>
      </c>
      <c r="B62" s="77"/>
      <c r="C62" s="77"/>
      <c r="D62" s="77"/>
      <c r="E62" s="77"/>
      <c r="F62" s="95"/>
      <c r="G62" s="512"/>
    </row>
    <row r="63" spans="1:7" s="75" customFormat="1" x14ac:dyDescent="0.15">
      <c r="A63" s="70"/>
      <c r="B63" s="77"/>
      <c r="C63" s="77"/>
      <c r="D63" s="77"/>
      <c r="E63" s="77"/>
      <c r="F63" s="95"/>
      <c r="G63" s="512"/>
    </row>
    <row r="64" spans="1:7" s="75" customFormat="1" ht="14.25" thickBot="1" x14ac:dyDescent="0.2">
      <c r="A64" s="74"/>
      <c r="B64" s="79"/>
      <c r="C64" s="79"/>
      <c r="D64" s="79"/>
      <c r="E64" s="79"/>
      <c r="F64" s="96"/>
      <c r="G64" s="512"/>
    </row>
    <row r="65" spans="1:7" s="75" customFormat="1" ht="20.100000000000001" customHeight="1" x14ac:dyDescent="0.15">
      <c r="A65" s="113" t="s">
        <v>69</v>
      </c>
      <c r="B65" s="113"/>
      <c r="C65" s="113"/>
      <c r="D65" s="113"/>
      <c r="E65" s="113"/>
      <c r="F65" s="113"/>
      <c r="G65" s="512"/>
    </row>
    <row r="66" spans="1:7" s="75" customFormat="1" ht="20.100000000000001" customHeight="1" x14ac:dyDescent="0.15">
      <c r="A66" s="1316" t="s">
        <v>455</v>
      </c>
      <c r="B66" s="1316"/>
      <c r="C66" s="1316"/>
      <c r="D66" s="1316"/>
      <c r="E66" s="1316"/>
      <c r="F66" s="1316"/>
      <c r="G66" s="512"/>
    </row>
    <row r="67" spans="1:7" s="75" customFormat="1" x14ac:dyDescent="0.15">
      <c r="A67" s="1317" t="s">
        <v>159</v>
      </c>
      <c r="B67" s="1317"/>
      <c r="C67" s="1317"/>
      <c r="D67" s="1317"/>
      <c r="E67" s="1317"/>
      <c r="F67" s="1317"/>
      <c r="G67" s="512"/>
    </row>
    <row r="68" spans="1:7" x14ac:dyDescent="0.15">
      <c r="A68" s="512"/>
      <c r="B68" s="512"/>
      <c r="C68" s="512"/>
      <c r="D68" s="512"/>
      <c r="E68" s="512"/>
      <c r="F68" s="512"/>
      <c r="G68" s="512"/>
    </row>
    <row r="69" spans="1:7" x14ac:dyDescent="0.15">
      <c r="A69" s="512"/>
      <c r="B69" s="512"/>
      <c r="C69" s="512"/>
      <c r="D69" s="512"/>
      <c r="E69" s="512"/>
      <c r="F69" s="512"/>
      <c r="G69" s="512"/>
    </row>
  </sheetData>
  <mergeCells count="2">
    <mergeCell ref="A66:F66"/>
    <mergeCell ref="A67:F67"/>
  </mergeCells>
  <phoneticPr fontId="1"/>
  <printOptions horizontalCentered="1"/>
  <pageMargins left="0.82677165354330717" right="0.70866141732283472" top="0.74803149606299213" bottom="0.74803149606299213" header="0.31496062992125984" footer="0.31496062992125984"/>
  <pageSetup paperSize="9" scale="95" fitToWidth="0" orientation="landscape" r:id="rId1"/>
  <rowBreaks count="1" manualBreakCount="1">
    <brk id="37"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zoomScaleNormal="100" zoomScaleSheetLayoutView="100" workbookViewId="0">
      <selection sqref="A1:B1"/>
    </sheetView>
  </sheetViews>
  <sheetFormatPr defaultRowHeight="13.5" x14ac:dyDescent="0.15"/>
  <cols>
    <col min="1" max="1" width="7.75" customWidth="1"/>
    <col min="2" max="2" width="34.25" customWidth="1"/>
    <col min="3" max="3" width="9.25" customWidth="1"/>
    <col min="4" max="4" width="16.875" customWidth="1"/>
    <col min="5" max="5" width="30.5" customWidth="1"/>
    <col min="6" max="6" width="11" bestFit="1" customWidth="1"/>
  </cols>
  <sheetData>
    <row r="1" spans="1:6" x14ac:dyDescent="0.15">
      <c r="A1" s="311"/>
      <c r="B1" s="311"/>
      <c r="C1" s="43"/>
      <c r="D1" s="43"/>
      <c r="E1" s="43"/>
      <c r="F1" s="537" t="s">
        <v>409</v>
      </c>
    </row>
    <row r="2" spans="1:6" ht="20.25" customHeight="1" x14ac:dyDescent="0.15">
      <c r="A2" s="1286" t="s">
        <v>95</v>
      </c>
      <c r="B2" s="1286"/>
      <c r="C2" s="43"/>
      <c r="D2" s="43"/>
      <c r="E2" s="43"/>
      <c r="F2" s="43"/>
    </row>
    <row r="3" spans="1:6" x14ac:dyDescent="0.15">
      <c r="A3" s="43"/>
      <c r="B3" s="43"/>
      <c r="C3" s="43"/>
      <c r="D3" s="43"/>
      <c r="E3" s="43"/>
      <c r="F3" s="43"/>
    </row>
    <row r="4" spans="1:6" s="75" customFormat="1" ht="19.5" customHeight="1" x14ac:dyDescent="0.15">
      <c r="A4" s="482" t="s">
        <v>393</v>
      </c>
      <c r="B4" s="311"/>
      <c r="C4" s="311"/>
      <c r="D4" s="311"/>
      <c r="E4" s="1319" t="s">
        <v>440</v>
      </c>
      <c r="F4" s="1319"/>
    </row>
    <row r="5" spans="1:6" ht="16.5" customHeight="1" thickBot="1" x14ac:dyDescent="0.2">
      <c r="A5" s="43"/>
      <c r="B5" s="43"/>
      <c r="C5" s="43"/>
      <c r="D5" s="43"/>
      <c r="E5" s="1319"/>
      <c r="F5" s="1319"/>
    </row>
    <row r="6" spans="1:6" s="45" customFormat="1" ht="24.75" customHeight="1" thickBot="1" x14ac:dyDescent="0.2">
      <c r="A6" s="44" t="s">
        <v>127</v>
      </c>
      <c r="B6" s="92" t="s">
        <v>96</v>
      </c>
      <c r="C6" s="93" t="s">
        <v>97</v>
      </c>
      <c r="D6" s="93" t="s">
        <v>98</v>
      </c>
      <c r="E6" s="87" t="s">
        <v>156</v>
      </c>
      <c r="F6" s="314" t="s">
        <v>128</v>
      </c>
    </row>
    <row r="7" spans="1:6" ht="22.5" customHeight="1" x14ac:dyDescent="0.15">
      <c r="A7" s="1321" t="s">
        <v>99</v>
      </c>
      <c r="B7" s="313"/>
      <c r="C7" s="313"/>
      <c r="D7" s="313"/>
      <c r="E7" s="313"/>
      <c r="F7" s="315"/>
    </row>
    <row r="8" spans="1:6" ht="22.5" customHeight="1" x14ac:dyDescent="0.15">
      <c r="A8" s="1322"/>
      <c r="B8" s="286"/>
      <c r="C8" s="286"/>
      <c r="D8" s="286"/>
      <c r="E8" s="286"/>
      <c r="F8" s="316"/>
    </row>
    <row r="9" spans="1:6" ht="22.5" customHeight="1" x14ac:dyDescent="0.15">
      <c r="A9" s="1322"/>
      <c r="B9" s="286"/>
      <c r="C9" s="286"/>
      <c r="D9" s="286"/>
      <c r="E9" s="286"/>
      <c r="F9" s="316"/>
    </row>
    <row r="10" spans="1:6" ht="22.5" customHeight="1" x14ac:dyDescent="0.15">
      <c r="A10" s="1322"/>
      <c r="B10" s="286"/>
      <c r="C10" s="286"/>
      <c r="D10" s="286"/>
      <c r="E10" s="286"/>
      <c r="F10" s="316"/>
    </row>
    <row r="11" spans="1:6" ht="22.5" customHeight="1" thickBot="1" x14ac:dyDescent="0.2">
      <c r="A11" s="1323"/>
      <c r="B11" s="287"/>
      <c r="C11" s="287"/>
      <c r="D11" s="287"/>
      <c r="E11" s="287"/>
      <c r="F11" s="317"/>
    </row>
    <row r="12" spans="1:6" ht="22.5" customHeight="1" x14ac:dyDescent="0.15">
      <c r="A12" s="1324" t="s">
        <v>99</v>
      </c>
      <c r="B12" s="129"/>
      <c r="C12" s="129"/>
      <c r="D12" s="129"/>
      <c r="E12" s="129"/>
      <c r="F12" s="318"/>
    </row>
    <row r="13" spans="1:6" ht="22.5" customHeight="1" x14ac:dyDescent="0.15">
      <c r="A13" s="1325"/>
      <c r="B13" s="80"/>
      <c r="C13" s="80"/>
      <c r="D13" s="80"/>
      <c r="E13" s="80"/>
      <c r="F13" s="81"/>
    </row>
    <row r="14" spans="1:6" ht="22.5" customHeight="1" x14ac:dyDescent="0.15">
      <c r="A14" s="1325"/>
      <c r="B14" s="80"/>
      <c r="C14" s="80"/>
      <c r="D14" s="80"/>
      <c r="E14" s="80"/>
      <c r="F14" s="81"/>
    </row>
    <row r="15" spans="1:6" ht="22.5" customHeight="1" x14ac:dyDescent="0.15">
      <c r="A15" s="1325"/>
      <c r="B15" s="80"/>
      <c r="C15" s="80"/>
      <c r="D15" s="80"/>
      <c r="E15" s="80"/>
      <c r="F15" s="81"/>
    </row>
    <row r="16" spans="1:6" ht="22.5" customHeight="1" thickBot="1" x14ac:dyDescent="0.2">
      <c r="A16" s="1326"/>
      <c r="B16" s="82"/>
      <c r="C16" s="82"/>
      <c r="D16" s="82"/>
      <c r="E16" s="82"/>
      <c r="F16" s="83"/>
    </row>
    <row r="17" spans="1:6" ht="20.100000000000001" customHeight="1" x14ac:dyDescent="0.15">
      <c r="A17" s="312" t="s">
        <v>382</v>
      </c>
      <c r="B17" s="312"/>
      <c r="C17" s="312"/>
      <c r="D17" s="312"/>
      <c r="E17" s="312"/>
      <c r="F17" s="312"/>
    </row>
    <row r="18" spans="1:6" ht="20.100000000000001" customHeight="1" x14ac:dyDescent="0.15">
      <c r="A18" s="1318" t="s">
        <v>154</v>
      </c>
      <c r="B18" s="1318"/>
      <c r="C18" s="1318"/>
      <c r="D18" s="1318"/>
      <c r="E18" s="1318"/>
      <c r="F18" s="1318"/>
    </row>
    <row r="19" spans="1:6" ht="20.100000000000001" customHeight="1" x14ac:dyDescent="0.15">
      <c r="A19" s="1327" t="s">
        <v>155</v>
      </c>
      <c r="B19" s="1327"/>
      <c r="C19" s="1327"/>
      <c r="D19" s="1327"/>
      <c r="E19" s="1327"/>
      <c r="F19" s="1327"/>
    </row>
    <row r="20" spans="1:6" ht="20.100000000000001" customHeight="1" x14ac:dyDescent="0.15">
      <c r="A20" s="1318" t="s">
        <v>152</v>
      </c>
      <c r="B20" s="1318"/>
      <c r="C20" s="1318"/>
      <c r="D20" s="1318"/>
      <c r="E20" s="1318"/>
      <c r="F20" s="1318"/>
    </row>
    <row r="21" spans="1:6" ht="20.100000000000001" customHeight="1" x14ac:dyDescent="0.15">
      <c r="A21" s="1318" t="s">
        <v>151</v>
      </c>
      <c r="B21" s="1318"/>
      <c r="C21" s="1318"/>
      <c r="D21" s="1318"/>
      <c r="E21" s="1318"/>
      <c r="F21" s="1318"/>
    </row>
    <row r="22" spans="1:6" ht="20.100000000000001" customHeight="1" x14ac:dyDescent="0.15">
      <c r="A22" s="1318" t="s">
        <v>418</v>
      </c>
      <c r="B22" s="1318"/>
      <c r="C22" s="1318"/>
      <c r="D22" s="1318"/>
      <c r="E22" s="1318"/>
      <c r="F22" s="1318"/>
    </row>
    <row r="23" spans="1:6" ht="20.100000000000001" customHeight="1" x14ac:dyDescent="0.15">
      <c r="A23" s="1320" t="s">
        <v>141</v>
      </c>
      <c r="B23" s="1320"/>
      <c r="C23" s="1320"/>
      <c r="D23" s="1320"/>
      <c r="E23" s="1320"/>
      <c r="F23" s="1320"/>
    </row>
    <row r="24" spans="1:6" ht="20.100000000000001" customHeight="1" x14ac:dyDescent="0.15">
      <c r="A24" s="1320" t="s">
        <v>134</v>
      </c>
      <c r="B24" s="1320"/>
      <c r="C24" s="1320"/>
      <c r="D24" s="1320"/>
      <c r="E24" s="1320"/>
      <c r="F24" s="1320"/>
    </row>
    <row r="25" spans="1:6" ht="20.100000000000001" customHeight="1" x14ac:dyDescent="0.15">
      <c r="A25" s="1320" t="s">
        <v>135</v>
      </c>
      <c r="B25" s="1320"/>
      <c r="C25" s="1320"/>
      <c r="D25" s="1320"/>
      <c r="E25" s="1320"/>
      <c r="F25" s="1320"/>
    </row>
    <row r="26" spans="1:6" ht="20.100000000000001" customHeight="1" x14ac:dyDescent="0.15">
      <c r="A26" s="1318" t="s">
        <v>419</v>
      </c>
      <c r="B26" s="1318"/>
      <c r="C26" s="1318"/>
      <c r="D26" s="1318"/>
      <c r="E26" s="1318"/>
      <c r="F26" s="1318"/>
    </row>
    <row r="27" spans="1:6" ht="20.100000000000001" customHeight="1" x14ac:dyDescent="0.15">
      <c r="A27" s="1320" t="s">
        <v>424</v>
      </c>
      <c r="B27" s="1320"/>
      <c r="C27" s="1320"/>
      <c r="D27" s="1320"/>
      <c r="E27" s="1320"/>
      <c r="F27" s="1320"/>
    </row>
    <row r="28" spans="1:6" ht="20.100000000000001" customHeight="1" x14ac:dyDescent="0.15">
      <c r="A28" s="1320" t="s">
        <v>425</v>
      </c>
      <c r="B28" s="1320"/>
      <c r="C28" s="1320"/>
      <c r="D28" s="1320"/>
      <c r="E28" s="1320"/>
      <c r="F28" s="1320"/>
    </row>
    <row r="29" spans="1:6" ht="20.100000000000001" customHeight="1" x14ac:dyDescent="0.15">
      <c r="A29" s="1329" t="s">
        <v>153</v>
      </c>
      <c r="B29" s="1329"/>
      <c r="C29" s="1329"/>
      <c r="D29" s="1329"/>
      <c r="E29" s="1329"/>
      <c r="F29" s="1329"/>
    </row>
    <row r="30" spans="1:6" ht="20.100000000000001" customHeight="1" x14ac:dyDescent="0.15">
      <c r="A30" s="1328" t="s">
        <v>423</v>
      </c>
      <c r="B30" s="1328"/>
      <c r="C30" s="1328"/>
      <c r="D30" s="1328"/>
      <c r="E30" s="1328"/>
      <c r="F30" s="1328"/>
    </row>
  </sheetData>
  <mergeCells count="17">
    <mergeCell ref="A27:F27"/>
    <mergeCell ref="A28:F28"/>
    <mergeCell ref="A30:F30"/>
    <mergeCell ref="A21:F21"/>
    <mergeCell ref="A29:F29"/>
    <mergeCell ref="A26:F26"/>
    <mergeCell ref="A2:B2"/>
    <mergeCell ref="A7:A11"/>
    <mergeCell ref="A12:A16"/>
    <mergeCell ref="A18:F18"/>
    <mergeCell ref="A19:F19"/>
    <mergeCell ref="A20:F20"/>
    <mergeCell ref="E4:F5"/>
    <mergeCell ref="A23:F23"/>
    <mergeCell ref="A24:F24"/>
    <mergeCell ref="A25:F25"/>
    <mergeCell ref="A22:F22"/>
  </mergeCells>
  <phoneticPr fontId="1"/>
  <printOptions horizontalCentered="1"/>
  <pageMargins left="0.82677165354330717" right="0.70866141732283472" top="0.74803149606299213" bottom="0.51" header="0.31496062992125984" footer="0.31496062992125984"/>
  <pageSetup paperSize="9"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zoomScaleSheetLayoutView="100" workbookViewId="0">
      <selection sqref="A1:B1"/>
    </sheetView>
  </sheetViews>
  <sheetFormatPr defaultColWidth="9" defaultRowHeight="13.5" x14ac:dyDescent="0.15"/>
  <cols>
    <col min="1" max="1" width="22.875" style="75" customWidth="1"/>
    <col min="2" max="2" width="9.625" style="75" customWidth="1"/>
    <col min="3" max="6" width="8.875" style="75" customWidth="1"/>
    <col min="7" max="8" width="14.375" style="75" customWidth="1"/>
    <col min="9" max="9" width="35" style="75" customWidth="1"/>
    <col min="10" max="10" width="9" style="75" customWidth="1"/>
    <col min="11" max="16384" width="9" style="75"/>
  </cols>
  <sheetData>
    <row r="1" spans="1:9" x14ac:dyDescent="0.15">
      <c r="A1" s="518"/>
      <c r="B1" s="518"/>
      <c r="I1" s="119" t="s">
        <v>100</v>
      </c>
    </row>
    <row r="2" spans="1:9" ht="30" customHeight="1" x14ac:dyDescent="0.15">
      <c r="A2" s="284" t="s">
        <v>442</v>
      </c>
      <c r="B2" s="122"/>
      <c r="F2" s="1330" t="s">
        <v>443</v>
      </c>
      <c r="G2" s="1330"/>
      <c r="H2" s="1330"/>
      <c r="I2" s="1330"/>
    </row>
    <row r="3" spans="1:9" ht="24" customHeight="1" x14ac:dyDescent="0.15">
      <c r="A3" s="1331" t="s">
        <v>176</v>
      </c>
      <c r="B3" s="1223" t="s">
        <v>97</v>
      </c>
      <c r="C3" s="1223" t="s">
        <v>177</v>
      </c>
      <c r="D3" s="1223"/>
      <c r="E3" s="1223"/>
      <c r="F3" s="1223"/>
      <c r="G3" s="1333" t="s">
        <v>178</v>
      </c>
      <c r="H3" s="1333" t="s">
        <v>179</v>
      </c>
      <c r="I3" s="1331" t="s">
        <v>180</v>
      </c>
    </row>
    <row r="4" spans="1:9" ht="27" x14ac:dyDescent="0.15">
      <c r="A4" s="1332"/>
      <c r="B4" s="1223"/>
      <c r="C4" s="121" t="s">
        <v>181</v>
      </c>
      <c r="D4" s="121" t="s">
        <v>182</v>
      </c>
      <c r="E4" s="120" t="s">
        <v>183</v>
      </c>
      <c r="F4" s="248" t="s">
        <v>184</v>
      </c>
      <c r="G4" s="1334"/>
      <c r="H4" s="1334"/>
      <c r="I4" s="1332"/>
    </row>
    <row r="5" spans="1:9" ht="27.75" customHeight="1" x14ac:dyDescent="0.15">
      <c r="A5" s="80"/>
      <c r="B5" s="80"/>
      <c r="C5" s="80"/>
      <c r="D5" s="80"/>
      <c r="E5" s="80"/>
      <c r="F5" s="80"/>
      <c r="G5" s="80"/>
      <c r="H5" s="80"/>
      <c r="I5" s="80"/>
    </row>
    <row r="6" spans="1:9" ht="27.75" customHeight="1" x14ac:dyDescent="0.15">
      <c r="A6" s="80"/>
      <c r="B6" s="80"/>
      <c r="C6" s="80"/>
      <c r="D6" s="80"/>
      <c r="E6" s="80"/>
      <c r="F6" s="80"/>
      <c r="G6" s="80"/>
      <c r="H6" s="80"/>
      <c r="I6" s="80"/>
    </row>
    <row r="7" spans="1:9" ht="27.75" customHeight="1" x14ac:dyDescent="0.15">
      <c r="A7" s="80"/>
      <c r="B7" s="80"/>
      <c r="C7" s="80"/>
      <c r="D7" s="80"/>
      <c r="E7" s="80"/>
      <c r="F7" s="80"/>
      <c r="G7" s="80"/>
      <c r="H7" s="80"/>
      <c r="I7" s="80"/>
    </row>
    <row r="8" spans="1:9" ht="27.75" customHeight="1" x14ac:dyDescent="0.15">
      <c r="A8" s="80"/>
      <c r="B8" s="80"/>
      <c r="C8" s="80"/>
      <c r="D8" s="80"/>
      <c r="E8" s="80"/>
      <c r="F8" s="80"/>
      <c r="G8" s="80"/>
      <c r="H8" s="80"/>
      <c r="I8" s="80"/>
    </row>
    <row r="9" spans="1:9" ht="27.75" customHeight="1" x14ac:dyDescent="0.15">
      <c r="A9" s="80"/>
      <c r="B9" s="80"/>
      <c r="C9" s="80"/>
      <c r="D9" s="80"/>
      <c r="E9" s="80"/>
      <c r="F9" s="80"/>
      <c r="G9" s="80"/>
      <c r="H9" s="80"/>
      <c r="I9" s="80"/>
    </row>
    <row r="10" spans="1:9" ht="27.75" customHeight="1" x14ac:dyDescent="0.15">
      <c r="A10" s="80"/>
      <c r="B10" s="80"/>
      <c r="C10" s="80"/>
      <c r="D10" s="80"/>
      <c r="E10" s="80"/>
      <c r="F10" s="80"/>
      <c r="G10" s="80"/>
      <c r="H10" s="80"/>
      <c r="I10" s="80"/>
    </row>
    <row r="11" spans="1:9" ht="27.75" customHeight="1" x14ac:dyDescent="0.15">
      <c r="A11" s="80"/>
      <c r="B11" s="80"/>
      <c r="C11" s="80"/>
      <c r="D11" s="80"/>
      <c r="E11" s="80"/>
      <c r="F11" s="80"/>
      <c r="G11" s="80"/>
      <c r="H11" s="80"/>
      <c r="I11" s="80"/>
    </row>
    <row r="12" spans="1:9" ht="27.75" customHeight="1" x14ac:dyDescent="0.15">
      <c r="A12" s="80"/>
      <c r="B12" s="80"/>
      <c r="C12" s="80"/>
      <c r="D12" s="80"/>
      <c r="E12" s="80"/>
      <c r="F12" s="80"/>
      <c r="G12" s="80"/>
      <c r="H12" s="80"/>
      <c r="I12" s="80"/>
    </row>
    <row r="13" spans="1:9" ht="27.75" customHeight="1" x14ac:dyDescent="0.15">
      <c r="A13" s="80"/>
      <c r="B13" s="80"/>
      <c r="C13" s="80"/>
      <c r="D13" s="80"/>
      <c r="E13" s="80"/>
      <c r="F13" s="80"/>
      <c r="G13" s="80"/>
      <c r="H13" s="80"/>
      <c r="I13" s="80"/>
    </row>
    <row r="14" spans="1:9" ht="27.75" customHeight="1" x14ac:dyDescent="0.15">
      <c r="A14" s="80"/>
      <c r="B14" s="80"/>
      <c r="C14" s="80"/>
      <c r="D14" s="80"/>
      <c r="E14" s="80"/>
      <c r="F14" s="80"/>
      <c r="G14" s="80"/>
      <c r="H14" s="80"/>
      <c r="I14" s="80"/>
    </row>
    <row r="15" spans="1:9" ht="27.75" customHeight="1" x14ac:dyDescent="0.15">
      <c r="A15" s="80"/>
      <c r="B15" s="80"/>
      <c r="C15" s="80"/>
      <c r="D15" s="80"/>
      <c r="E15" s="80"/>
      <c r="F15" s="80"/>
      <c r="G15" s="80"/>
      <c r="H15" s="80"/>
      <c r="I15" s="80"/>
    </row>
    <row r="16" spans="1:9" ht="27.75" customHeight="1" x14ac:dyDescent="0.15">
      <c r="A16" s="80"/>
      <c r="B16" s="80"/>
      <c r="C16" s="80"/>
      <c r="D16" s="80"/>
      <c r="E16" s="80"/>
      <c r="F16" s="80"/>
      <c r="G16" s="80"/>
      <c r="H16" s="80"/>
      <c r="I16" s="80"/>
    </row>
    <row r="17" spans="1:9" ht="27.75" customHeight="1" x14ac:dyDescent="0.15">
      <c r="A17" s="80"/>
      <c r="B17" s="80"/>
      <c r="C17" s="80"/>
      <c r="D17" s="80"/>
      <c r="E17" s="80"/>
      <c r="F17" s="80"/>
      <c r="G17" s="80"/>
      <c r="H17" s="80"/>
      <c r="I17" s="80"/>
    </row>
    <row r="18" spans="1:9" ht="27.75" customHeight="1" x14ac:dyDescent="0.15">
      <c r="A18" s="80"/>
      <c r="B18" s="80"/>
      <c r="C18" s="80"/>
      <c r="D18" s="80"/>
      <c r="E18" s="80"/>
      <c r="F18" s="80"/>
      <c r="G18" s="80"/>
      <c r="H18" s="80"/>
      <c r="I18" s="80"/>
    </row>
    <row r="19" spans="1:9" ht="27.75" customHeight="1" x14ac:dyDescent="0.15">
      <c r="A19" s="80"/>
      <c r="B19" s="80"/>
      <c r="C19" s="80"/>
      <c r="D19" s="80"/>
      <c r="E19" s="80"/>
      <c r="F19" s="80"/>
      <c r="G19" s="80"/>
      <c r="H19" s="80"/>
      <c r="I19" s="80"/>
    </row>
    <row r="20" spans="1:9" s="512" customFormat="1" ht="19.5" customHeight="1" x14ac:dyDescent="0.15">
      <c r="A20" s="91" t="s">
        <v>385</v>
      </c>
      <c r="B20" s="91"/>
      <c r="C20" s="91"/>
      <c r="D20" s="91"/>
      <c r="E20" s="91"/>
      <c r="F20" s="91"/>
      <c r="G20" s="91"/>
      <c r="H20" s="91"/>
    </row>
    <row r="21" spans="1:9" s="512" customFormat="1" ht="19.5" customHeight="1" x14ac:dyDescent="0.15">
      <c r="A21" s="516" t="s">
        <v>396</v>
      </c>
      <c r="B21" s="91"/>
      <c r="C21" s="91"/>
      <c r="D21" s="91"/>
      <c r="E21" s="91"/>
      <c r="F21" s="91"/>
      <c r="G21" s="91"/>
      <c r="H21" s="91"/>
    </row>
    <row r="22" spans="1:9" s="512" customFormat="1" ht="19.5" customHeight="1" x14ac:dyDescent="0.15">
      <c r="A22" s="91" t="s">
        <v>383</v>
      </c>
      <c r="B22" s="91"/>
      <c r="C22" s="91"/>
      <c r="D22" s="91"/>
      <c r="E22" s="91"/>
      <c r="F22" s="91"/>
      <c r="G22" s="91"/>
      <c r="H22" s="91"/>
    </row>
    <row r="23" spans="1:9" s="512" customFormat="1" ht="19.5" customHeight="1" x14ac:dyDescent="0.15">
      <c r="A23" s="516" t="s">
        <v>441</v>
      </c>
      <c r="B23" s="91"/>
      <c r="C23" s="91"/>
      <c r="D23" s="91"/>
      <c r="E23" s="91"/>
      <c r="F23" s="91"/>
      <c r="G23" s="91"/>
      <c r="H23" s="91"/>
    </row>
    <row r="24" spans="1:9" s="512" customFormat="1" ht="19.5" customHeight="1" x14ac:dyDescent="0.15">
      <c r="A24" s="91" t="s">
        <v>384</v>
      </c>
      <c r="B24" s="91"/>
      <c r="C24" s="91"/>
      <c r="D24" s="91"/>
      <c r="E24" s="91"/>
      <c r="F24" s="91"/>
      <c r="G24" s="91"/>
      <c r="H24" s="91"/>
    </row>
    <row r="25" spans="1:9" s="512" customFormat="1" ht="19.5" customHeight="1" x14ac:dyDescent="0.15">
      <c r="A25" s="516" t="s">
        <v>394</v>
      </c>
      <c r="B25" s="91"/>
      <c r="C25" s="91"/>
      <c r="D25" s="91"/>
      <c r="E25" s="91"/>
      <c r="F25" s="91"/>
      <c r="G25" s="91"/>
      <c r="H25" s="91"/>
    </row>
  </sheetData>
  <mergeCells count="7">
    <mergeCell ref="F2:I2"/>
    <mergeCell ref="A3:A4"/>
    <mergeCell ref="B3:B4"/>
    <mergeCell ref="C3:F3"/>
    <mergeCell ref="G3:G4"/>
    <mergeCell ref="H3:H4"/>
    <mergeCell ref="I3:I4"/>
  </mergeCells>
  <phoneticPr fontId="1"/>
  <printOptions horizontalCentered="1"/>
  <pageMargins left="0.82677165354330717" right="0.70866141732283472" top="0.82" bottom="1.01" header="0.31496062992125984" footer="0.44"/>
  <pageSetup paperSize="9" fitToWidth="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topLeftCell="A7" zoomScaleNormal="100" zoomScaleSheetLayoutView="100" workbookViewId="0">
      <selection sqref="A1:B1"/>
    </sheetView>
  </sheetViews>
  <sheetFormatPr defaultColWidth="9" defaultRowHeight="13.5" x14ac:dyDescent="0.15"/>
  <cols>
    <col min="1" max="1" width="15.5" style="75" customWidth="1"/>
    <col min="2" max="2" width="13.125" style="75" customWidth="1"/>
    <col min="3" max="3" width="24.625" style="75" customWidth="1"/>
    <col min="4" max="4" width="23" style="75" customWidth="1"/>
    <col min="5" max="5" width="55.625" style="75" customWidth="1"/>
    <col min="6" max="6" width="9" style="75" customWidth="1"/>
    <col min="7" max="16384" width="9" style="75"/>
  </cols>
  <sheetData>
    <row r="1" spans="1:6" ht="15.75" customHeight="1" x14ac:dyDescent="0.15">
      <c r="A1" s="518"/>
      <c r="B1" s="518"/>
      <c r="E1" s="273" t="s">
        <v>110</v>
      </c>
      <c r="F1" s="123"/>
    </row>
    <row r="2" spans="1:6" ht="30" customHeight="1" x14ac:dyDescent="0.15">
      <c r="A2" s="124" t="s">
        <v>185</v>
      </c>
      <c r="B2" s="124"/>
      <c r="C2" s="125"/>
      <c r="E2" s="114" t="s">
        <v>449</v>
      </c>
    </row>
    <row r="3" spans="1:6" ht="20.25" customHeight="1" x14ac:dyDescent="0.15">
      <c r="A3" s="1333" t="s">
        <v>186</v>
      </c>
      <c r="B3" s="274" t="s">
        <v>187</v>
      </c>
      <c r="C3" s="126" t="s">
        <v>188</v>
      </c>
      <c r="D3" s="274" t="s">
        <v>189</v>
      </c>
      <c r="E3" s="274" t="s">
        <v>190</v>
      </c>
    </row>
    <row r="4" spans="1:6" ht="63.75" customHeight="1" x14ac:dyDescent="0.15">
      <c r="A4" s="1335"/>
      <c r="B4" s="127"/>
      <c r="C4" s="128"/>
      <c r="D4" s="129"/>
      <c r="E4" s="129"/>
    </row>
    <row r="5" spans="1:6" ht="63.75" customHeight="1" x14ac:dyDescent="0.15">
      <c r="A5" s="1335"/>
      <c r="B5" s="130"/>
      <c r="C5" s="131"/>
      <c r="D5" s="80"/>
      <c r="E5" s="80"/>
    </row>
    <row r="6" spans="1:6" ht="63.75" customHeight="1" x14ac:dyDescent="0.15">
      <c r="A6" s="1334"/>
      <c r="B6" s="130"/>
      <c r="C6" s="131"/>
      <c r="D6" s="80"/>
      <c r="E6" s="80"/>
    </row>
    <row r="7" spans="1:6" ht="16.5" customHeight="1" x14ac:dyDescent="0.15">
      <c r="A7" s="132"/>
      <c r="B7" s="131"/>
      <c r="C7" s="131"/>
      <c r="D7" s="133"/>
      <c r="E7" s="133"/>
    </row>
    <row r="8" spans="1:6" ht="20.25" customHeight="1" x14ac:dyDescent="0.15">
      <c r="A8" s="1333" t="s">
        <v>191</v>
      </c>
      <c r="B8" s="274" t="s">
        <v>187</v>
      </c>
      <c r="C8" s="274" t="s">
        <v>192</v>
      </c>
      <c r="D8" s="274" t="s">
        <v>189</v>
      </c>
      <c r="E8" s="274" t="s">
        <v>190</v>
      </c>
    </row>
    <row r="9" spans="1:6" ht="63.75" customHeight="1" x14ac:dyDescent="0.15">
      <c r="A9" s="1335"/>
      <c r="B9" s="129"/>
      <c r="C9" s="134"/>
      <c r="D9" s="285"/>
      <c r="E9" s="285"/>
    </row>
    <row r="10" spans="1:6" ht="63.75" customHeight="1" x14ac:dyDescent="0.15">
      <c r="A10" s="1335"/>
      <c r="B10" s="80"/>
      <c r="C10" s="135"/>
      <c r="D10" s="80"/>
      <c r="E10" s="80"/>
    </row>
    <row r="11" spans="1:6" ht="63.75" customHeight="1" x14ac:dyDescent="0.15">
      <c r="A11" s="1334"/>
      <c r="B11" s="80"/>
      <c r="C11" s="135"/>
      <c r="D11" s="80"/>
      <c r="E11" s="80"/>
    </row>
    <row r="12" spans="1:6" ht="11.25" customHeight="1" x14ac:dyDescent="0.15"/>
    <row r="13" spans="1:6" ht="18" customHeight="1" x14ac:dyDescent="0.15">
      <c r="A13" s="75" t="s">
        <v>193</v>
      </c>
    </row>
    <row r="14" spans="1:6" x14ac:dyDescent="0.15">
      <c r="A14" s="512" t="s">
        <v>444</v>
      </c>
      <c r="B14" s="512"/>
      <c r="C14" s="512"/>
    </row>
  </sheetData>
  <mergeCells count="2">
    <mergeCell ref="A3:A6"/>
    <mergeCell ref="A8:A11"/>
  </mergeCells>
  <phoneticPr fontId="1"/>
  <printOptions horizontalCentered="1"/>
  <pageMargins left="0.82677165354330717" right="0.70866141732283472" top="0.74803149606299213" bottom="0.74803149606299213" header="0.31496062992125984" footer="0.31496062992125984"/>
  <pageSetup paperSize="9"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zoomScaleNormal="100" zoomScaleSheetLayoutView="100" workbookViewId="0">
      <selection sqref="A1:B1"/>
    </sheetView>
  </sheetViews>
  <sheetFormatPr defaultColWidth="9" defaultRowHeight="13.5" x14ac:dyDescent="0.15"/>
  <cols>
    <col min="1" max="1" width="13.375" style="107" customWidth="1"/>
    <col min="2" max="2" width="13.5" style="107" customWidth="1"/>
    <col min="3" max="3" width="27.5" style="107" customWidth="1"/>
    <col min="4" max="4" width="12.625" style="107" customWidth="1"/>
    <col min="5" max="6" width="13" style="107" customWidth="1"/>
    <col min="7" max="7" width="10.125" style="107" customWidth="1"/>
    <col min="8" max="8" width="3.25" style="107" customWidth="1"/>
    <col min="9" max="16384" width="9" style="107"/>
  </cols>
  <sheetData>
    <row r="1" spans="1:8" ht="25.5" customHeight="1" x14ac:dyDescent="0.15">
      <c r="A1" s="311"/>
      <c r="B1" s="311"/>
      <c r="C1" s="320"/>
      <c r="D1" s="320"/>
      <c r="E1" s="320"/>
      <c r="F1" s="320"/>
      <c r="G1" s="321" t="s">
        <v>194</v>
      </c>
      <c r="H1" s="320"/>
    </row>
    <row r="2" spans="1:8" s="75" customFormat="1" ht="30" customHeight="1" x14ac:dyDescent="0.15">
      <c r="A2" s="1336" t="s">
        <v>445</v>
      </c>
      <c r="B2" s="1336"/>
      <c r="C2" s="1336"/>
      <c r="D2" s="1336"/>
      <c r="E2" s="311"/>
      <c r="F2" s="311"/>
      <c r="G2" s="319" t="s">
        <v>144</v>
      </c>
      <c r="H2" s="311"/>
    </row>
    <row r="3" spans="1:8" ht="27" customHeight="1" x14ac:dyDescent="0.15">
      <c r="A3" s="1223" t="s">
        <v>101</v>
      </c>
      <c r="B3" s="1223"/>
      <c r="C3" s="1337" t="s">
        <v>102</v>
      </c>
      <c r="D3" s="1223" t="s">
        <v>103</v>
      </c>
      <c r="E3" s="1223"/>
      <c r="F3" s="1223"/>
      <c r="G3" s="1337" t="s">
        <v>104</v>
      </c>
      <c r="H3" s="320"/>
    </row>
    <row r="4" spans="1:8" ht="27" x14ac:dyDescent="0.15">
      <c r="A4" s="303" t="s">
        <v>105</v>
      </c>
      <c r="B4" s="303" t="s">
        <v>106</v>
      </c>
      <c r="C4" s="1337"/>
      <c r="D4" s="304" t="s">
        <v>315</v>
      </c>
      <c r="E4" s="304" t="s">
        <v>107</v>
      </c>
      <c r="F4" s="304" t="s">
        <v>108</v>
      </c>
      <c r="G4" s="1223"/>
      <c r="H4" s="320"/>
    </row>
    <row r="5" spans="1:8" ht="29.25" customHeight="1" x14ac:dyDescent="0.15">
      <c r="A5" s="1223"/>
      <c r="B5" s="80"/>
      <c r="C5" s="304" t="s">
        <v>318</v>
      </c>
      <c r="D5" s="80"/>
      <c r="E5" s="116" t="str">
        <f>IF(ISERROR(D5/B5),"0.0%",D5/B5)</f>
        <v>0.0%</v>
      </c>
      <c r="F5" s="80"/>
      <c r="G5" s="303" t="s">
        <v>109</v>
      </c>
      <c r="H5" s="320"/>
    </row>
    <row r="6" spans="1:8" ht="29.25" customHeight="1" x14ac:dyDescent="0.15">
      <c r="A6" s="1223"/>
      <c r="B6" s="80"/>
      <c r="C6" s="304" t="s">
        <v>318</v>
      </c>
      <c r="D6" s="80"/>
      <c r="E6" s="116" t="str">
        <f t="shared" ref="E6:E10" si="0">IF(ISERROR(D6/B6),"0.0%",D6/B6)</f>
        <v>0.0%</v>
      </c>
      <c r="F6" s="80"/>
      <c r="G6" s="303" t="s">
        <v>109</v>
      </c>
      <c r="H6" s="320"/>
    </row>
    <row r="7" spans="1:8" ht="29.25" customHeight="1" x14ac:dyDescent="0.15">
      <c r="A7" s="1223"/>
      <c r="B7" s="80"/>
      <c r="C7" s="304" t="s">
        <v>318</v>
      </c>
      <c r="D7" s="80"/>
      <c r="E7" s="116" t="str">
        <f t="shared" si="0"/>
        <v>0.0%</v>
      </c>
      <c r="F7" s="80"/>
      <c r="G7" s="303" t="s">
        <v>109</v>
      </c>
      <c r="H7" s="320"/>
    </row>
    <row r="8" spans="1:8" ht="29.25" customHeight="1" x14ac:dyDescent="0.15">
      <c r="A8" s="1223"/>
      <c r="B8" s="80"/>
      <c r="C8" s="304" t="s">
        <v>318</v>
      </c>
      <c r="D8" s="80"/>
      <c r="E8" s="116" t="str">
        <f t="shared" si="0"/>
        <v>0.0%</v>
      </c>
      <c r="F8" s="80"/>
      <c r="G8" s="303" t="s">
        <v>109</v>
      </c>
      <c r="H8" s="320"/>
    </row>
    <row r="9" spans="1:8" ht="29.25" customHeight="1" x14ac:dyDescent="0.15">
      <c r="A9" s="1223"/>
      <c r="B9" s="80"/>
      <c r="C9" s="304" t="s">
        <v>318</v>
      </c>
      <c r="D9" s="80"/>
      <c r="E9" s="116" t="str">
        <f t="shared" si="0"/>
        <v>0.0%</v>
      </c>
      <c r="F9" s="80"/>
      <c r="G9" s="303" t="s">
        <v>109</v>
      </c>
      <c r="H9" s="320"/>
    </row>
    <row r="10" spans="1:8" ht="29.25" customHeight="1" x14ac:dyDescent="0.15">
      <c r="A10" s="1223"/>
      <c r="B10" s="80"/>
      <c r="C10" s="304" t="s">
        <v>318</v>
      </c>
      <c r="D10" s="80"/>
      <c r="E10" s="116" t="str">
        <f t="shared" si="0"/>
        <v>0.0%</v>
      </c>
      <c r="F10" s="80"/>
      <c r="G10" s="303" t="s">
        <v>109</v>
      </c>
      <c r="H10" s="320"/>
    </row>
    <row r="11" spans="1:8" ht="24.6" customHeight="1" x14ac:dyDescent="0.15">
      <c r="A11" s="1338" t="s">
        <v>215</v>
      </c>
      <c r="B11" s="1338"/>
      <c r="C11" s="1338"/>
      <c r="D11" s="1338"/>
      <c r="E11" s="1338"/>
      <c r="F11" s="1338"/>
      <c r="G11" s="1338"/>
      <c r="H11" s="320"/>
    </row>
    <row r="12" spans="1:8" ht="19.5" customHeight="1" x14ac:dyDescent="0.15">
      <c r="A12" s="312" t="s">
        <v>69</v>
      </c>
      <c r="B12" s="312"/>
      <c r="C12" s="312"/>
      <c r="D12" s="312"/>
      <c r="E12" s="312"/>
      <c r="F12" s="312"/>
      <c r="G12" s="312"/>
      <c r="H12" s="320"/>
    </row>
    <row r="13" spans="1:8" s="84" customFormat="1" ht="19.5" customHeight="1" x14ac:dyDescent="0.15">
      <c r="A13" s="1318" t="s">
        <v>475</v>
      </c>
      <c r="B13" s="1318"/>
      <c r="C13" s="1318"/>
      <c r="D13" s="1318"/>
      <c r="E13" s="1318"/>
      <c r="F13" s="1318"/>
      <c r="G13" s="1318"/>
      <c r="H13" s="322"/>
    </row>
    <row r="14" spans="1:8" s="84" customFormat="1" ht="19.5" customHeight="1" x14ac:dyDescent="0.15">
      <c r="A14" s="1318" t="s">
        <v>129</v>
      </c>
      <c r="B14" s="1318"/>
      <c r="C14" s="1318"/>
      <c r="D14" s="1318"/>
      <c r="E14" s="1318"/>
      <c r="F14" s="1318"/>
      <c r="G14" s="1318"/>
      <c r="H14" s="322"/>
    </row>
    <row r="15" spans="1:8" s="84" customFormat="1" ht="19.5" customHeight="1" x14ac:dyDescent="0.15">
      <c r="A15" s="1318" t="s">
        <v>130</v>
      </c>
      <c r="B15" s="1318"/>
      <c r="C15" s="1318"/>
      <c r="D15" s="1318"/>
      <c r="E15" s="1318"/>
      <c r="F15" s="1318"/>
      <c r="G15" s="1318"/>
      <c r="H15" s="322"/>
    </row>
    <row r="16" spans="1:8" s="84" customFormat="1" ht="19.5" customHeight="1" x14ac:dyDescent="0.15">
      <c r="A16" s="1318" t="s">
        <v>158</v>
      </c>
      <c r="B16" s="1318"/>
      <c r="C16" s="1318"/>
      <c r="D16" s="1318"/>
      <c r="E16" s="1318"/>
      <c r="F16" s="1318"/>
      <c r="G16" s="1318"/>
      <c r="H16" s="322"/>
    </row>
    <row r="17" spans="1:8" s="84" customFormat="1" ht="19.5" customHeight="1" x14ac:dyDescent="0.15">
      <c r="A17" s="1318" t="s">
        <v>123</v>
      </c>
      <c r="B17" s="1318"/>
      <c r="C17" s="1318"/>
      <c r="D17" s="1318"/>
      <c r="E17" s="1318"/>
      <c r="F17" s="1318"/>
      <c r="G17" s="1318"/>
      <c r="H17" s="322"/>
    </row>
    <row r="18" spans="1:8" s="84" customFormat="1" ht="19.5" customHeight="1" x14ac:dyDescent="0.15">
      <c r="A18" s="1318" t="s">
        <v>131</v>
      </c>
      <c r="B18" s="1318"/>
      <c r="C18" s="1318"/>
      <c r="D18" s="1318"/>
      <c r="E18" s="1318"/>
      <c r="F18" s="1318"/>
      <c r="G18" s="1318"/>
      <c r="H18" s="322"/>
    </row>
    <row r="19" spans="1:8" s="84" customFormat="1" ht="19.5" customHeight="1" x14ac:dyDescent="0.15">
      <c r="A19" s="1318" t="s">
        <v>133</v>
      </c>
      <c r="B19" s="1318"/>
      <c r="C19" s="1318"/>
      <c r="D19" s="1318"/>
      <c r="E19" s="1318"/>
      <c r="F19" s="1318"/>
      <c r="G19" s="1318"/>
      <c r="H19" s="322"/>
    </row>
    <row r="20" spans="1:8" ht="20.100000000000001" customHeight="1" x14ac:dyDescent="0.15">
      <c r="A20" s="320"/>
      <c r="B20" s="320"/>
      <c r="C20" s="320"/>
      <c r="D20" s="320"/>
      <c r="E20" s="320"/>
      <c r="F20" s="320"/>
      <c r="G20" s="320"/>
      <c r="H20" s="320"/>
    </row>
    <row r="21" spans="1:8" ht="32.1" customHeight="1" x14ac:dyDescent="0.15"/>
  </sheetData>
  <mergeCells count="14">
    <mergeCell ref="A2:D2"/>
    <mergeCell ref="A19:G19"/>
    <mergeCell ref="A16:G16"/>
    <mergeCell ref="G3:G4"/>
    <mergeCell ref="A5:A10"/>
    <mergeCell ref="A3:B3"/>
    <mergeCell ref="C3:C4"/>
    <mergeCell ref="D3:F3"/>
    <mergeCell ref="A18:G18"/>
    <mergeCell ref="A13:G13"/>
    <mergeCell ref="A14:G14"/>
    <mergeCell ref="A15:G15"/>
    <mergeCell ref="A17:G17"/>
    <mergeCell ref="A11:G11"/>
  </mergeCells>
  <phoneticPr fontId="1"/>
  <printOptions horizontalCentered="1"/>
  <pageMargins left="0.82677165354330717"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zoomScaleNormal="100" zoomScaleSheetLayoutView="100" workbookViewId="0">
      <selection sqref="A1:B1"/>
    </sheetView>
  </sheetViews>
  <sheetFormatPr defaultColWidth="9" defaultRowHeight="13.5" x14ac:dyDescent="0.15"/>
  <cols>
    <col min="1" max="1" width="13.375" style="107" customWidth="1"/>
    <col min="2" max="2" width="13.5" style="107" customWidth="1"/>
    <col min="3" max="3" width="27.5" style="107" customWidth="1"/>
    <col min="4" max="4" width="13.5" style="107" customWidth="1"/>
    <col min="5" max="6" width="13" style="107" customWidth="1"/>
    <col min="7" max="7" width="10.125" style="107" customWidth="1"/>
    <col min="8" max="8" width="9" style="107" customWidth="1"/>
    <col min="9" max="16384" width="9" style="107"/>
  </cols>
  <sheetData>
    <row r="1" spans="1:7" ht="25.5" customHeight="1" x14ac:dyDescent="0.15">
      <c r="A1" s="518"/>
      <c r="B1" s="518"/>
      <c r="G1" s="108" t="s">
        <v>195</v>
      </c>
    </row>
    <row r="2" spans="1:7" s="75" customFormat="1" ht="30" customHeight="1" x14ac:dyDescent="0.15">
      <c r="A2" s="1339" t="s">
        <v>446</v>
      </c>
      <c r="B2" s="1339"/>
      <c r="C2" s="1339"/>
      <c r="D2" s="1339"/>
      <c r="G2" s="114" t="s">
        <v>144</v>
      </c>
    </row>
    <row r="3" spans="1:7" ht="27" customHeight="1" thickBot="1" x14ac:dyDescent="0.2">
      <c r="A3" s="1331" t="s">
        <v>101</v>
      </c>
      <c r="B3" s="1331"/>
      <c r="C3" s="1333" t="s">
        <v>102</v>
      </c>
      <c r="D3" s="1331" t="s">
        <v>103</v>
      </c>
      <c r="E3" s="1331"/>
      <c r="F3" s="1223"/>
      <c r="G3" s="1337" t="s">
        <v>104</v>
      </c>
    </row>
    <row r="4" spans="1:7" ht="27" x14ac:dyDescent="0.15">
      <c r="A4" s="274" t="s">
        <v>105</v>
      </c>
      <c r="B4" s="274" t="s">
        <v>106</v>
      </c>
      <c r="C4" s="1342"/>
      <c r="D4" s="275" t="s">
        <v>111</v>
      </c>
      <c r="E4" s="275" t="s">
        <v>107</v>
      </c>
      <c r="F4" s="115" t="s">
        <v>108</v>
      </c>
      <c r="G4" s="1223"/>
    </row>
    <row r="5" spans="1:7" ht="29.25" customHeight="1" x14ac:dyDescent="0.15">
      <c r="A5" s="1331"/>
      <c r="B5" s="80"/>
      <c r="C5" s="275" t="s">
        <v>318</v>
      </c>
      <c r="D5" s="80"/>
      <c r="E5" s="116" t="str">
        <f>IF(ISERROR(D5/B5),"0.0%",D5/B5)</f>
        <v>0.0%</v>
      </c>
      <c r="F5" s="117"/>
      <c r="G5" s="274" t="s">
        <v>109</v>
      </c>
    </row>
    <row r="6" spans="1:7" ht="29.25" customHeight="1" x14ac:dyDescent="0.15">
      <c r="A6" s="1341"/>
      <c r="B6" s="80"/>
      <c r="C6" s="301" t="s">
        <v>318</v>
      </c>
      <c r="D6" s="80"/>
      <c r="E6" s="116" t="str">
        <f t="shared" ref="E6:E10" si="0">IF(ISERROR(D6/B6),"0.0%",D6/B6)</f>
        <v>0.0%</v>
      </c>
      <c r="F6" s="117"/>
      <c r="G6" s="274" t="s">
        <v>109</v>
      </c>
    </row>
    <row r="7" spans="1:7" ht="29.25" customHeight="1" x14ac:dyDescent="0.15">
      <c r="A7" s="1341"/>
      <c r="B7" s="80"/>
      <c r="C7" s="301" t="s">
        <v>318</v>
      </c>
      <c r="D7" s="80"/>
      <c r="E7" s="116" t="str">
        <f t="shared" si="0"/>
        <v>0.0%</v>
      </c>
      <c r="F7" s="117"/>
      <c r="G7" s="274" t="s">
        <v>109</v>
      </c>
    </row>
    <row r="8" spans="1:7" ht="29.25" customHeight="1" x14ac:dyDescent="0.15">
      <c r="A8" s="1341"/>
      <c r="B8" s="80"/>
      <c r="C8" s="301" t="s">
        <v>318</v>
      </c>
      <c r="D8" s="80"/>
      <c r="E8" s="116" t="str">
        <f t="shared" si="0"/>
        <v>0.0%</v>
      </c>
      <c r="F8" s="117"/>
      <c r="G8" s="274" t="s">
        <v>109</v>
      </c>
    </row>
    <row r="9" spans="1:7" ht="29.25" customHeight="1" x14ac:dyDescent="0.15">
      <c r="A9" s="1341"/>
      <c r="B9" s="80"/>
      <c r="C9" s="301" t="s">
        <v>318</v>
      </c>
      <c r="D9" s="80"/>
      <c r="E9" s="116" t="str">
        <f t="shared" si="0"/>
        <v>0.0%</v>
      </c>
      <c r="F9" s="117"/>
      <c r="G9" s="274" t="s">
        <v>109</v>
      </c>
    </row>
    <row r="10" spans="1:7" ht="29.25" customHeight="1" x14ac:dyDescent="0.15">
      <c r="A10" s="1332"/>
      <c r="B10" s="80"/>
      <c r="C10" s="301" t="s">
        <v>318</v>
      </c>
      <c r="D10" s="80"/>
      <c r="E10" s="116" t="str">
        <f t="shared" si="0"/>
        <v>0.0%</v>
      </c>
      <c r="F10" s="117"/>
      <c r="G10" s="274" t="s">
        <v>109</v>
      </c>
    </row>
    <row r="11" spans="1:7" ht="24.6" customHeight="1" x14ac:dyDescent="0.15">
      <c r="A11" s="1343" t="s">
        <v>216</v>
      </c>
      <c r="B11" s="1343"/>
      <c r="C11" s="1343"/>
      <c r="D11" s="1343"/>
      <c r="E11" s="1343"/>
      <c r="F11" s="1343"/>
      <c r="G11" s="1343"/>
    </row>
    <row r="12" spans="1:7" ht="19.5" customHeight="1" x14ac:dyDescent="0.15">
      <c r="A12" s="91" t="s">
        <v>316</v>
      </c>
      <c r="B12" s="91"/>
      <c r="C12" s="91"/>
      <c r="D12" s="91"/>
      <c r="E12" s="91"/>
      <c r="F12" s="91"/>
      <c r="G12" s="91"/>
    </row>
    <row r="13" spans="1:7" s="84" customFormat="1" ht="19.5" customHeight="1" x14ac:dyDescent="0.15">
      <c r="A13" s="1340" t="s">
        <v>447</v>
      </c>
      <c r="B13" s="1340"/>
      <c r="C13" s="1340"/>
      <c r="D13" s="1340"/>
      <c r="E13" s="1340"/>
      <c r="F13" s="1340"/>
      <c r="G13" s="1340"/>
    </row>
    <row r="14" spans="1:7" s="84" customFormat="1" ht="19.5" customHeight="1" x14ac:dyDescent="0.15">
      <c r="A14" s="1340" t="s">
        <v>129</v>
      </c>
      <c r="B14" s="1340"/>
      <c r="C14" s="1340"/>
      <c r="D14" s="1340"/>
      <c r="E14" s="1340"/>
      <c r="F14" s="1340"/>
      <c r="G14" s="1340"/>
    </row>
    <row r="15" spans="1:7" s="84" customFormat="1" ht="19.5" customHeight="1" x14ac:dyDescent="0.15">
      <c r="A15" s="1340" t="s">
        <v>130</v>
      </c>
      <c r="B15" s="1340"/>
      <c r="C15" s="1340"/>
      <c r="D15" s="1340"/>
      <c r="E15" s="1340"/>
      <c r="F15" s="1340"/>
      <c r="G15" s="1340"/>
    </row>
    <row r="16" spans="1:7" s="84" customFormat="1" ht="19.5" customHeight="1" x14ac:dyDescent="0.15">
      <c r="A16" s="1340" t="s">
        <v>157</v>
      </c>
      <c r="B16" s="1340"/>
      <c r="C16" s="1340"/>
      <c r="D16" s="1340"/>
      <c r="E16" s="1340"/>
      <c r="F16" s="1340"/>
      <c r="G16" s="1340"/>
    </row>
    <row r="17" spans="1:7" s="84" customFormat="1" ht="19.5" customHeight="1" x14ac:dyDescent="0.15">
      <c r="A17" s="1340" t="s">
        <v>122</v>
      </c>
      <c r="B17" s="1340"/>
      <c r="C17" s="1340"/>
      <c r="D17" s="1340"/>
      <c r="E17" s="1340"/>
      <c r="F17" s="1340"/>
      <c r="G17" s="1340"/>
    </row>
    <row r="18" spans="1:7" s="84" customFormat="1" ht="19.5" customHeight="1" x14ac:dyDescent="0.15">
      <c r="A18" s="1340" t="s">
        <v>132</v>
      </c>
      <c r="B18" s="1340"/>
      <c r="C18" s="1340"/>
      <c r="D18" s="1340"/>
      <c r="E18" s="1340"/>
      <c r="F18" s="1340"/>
      <c r="G18" s="1340"/>
    </row>
    <row r="19" spans="1:7" s="84" customFormat="1" ht="19.5" customHeight="1" x14ac:dyDescent="0.15">
      <c r="A19" s="1340" t="s">
        <v>133</v>
      </c>
      <c r="B19" s="1340"/>
      <c r="C19" s="1340"/>
      <c r="D19" s="1340"/>
      <c r="E19" s="1340"/>
      <c r="F19" s="1340"/>
      <c r="G19" s="1340"/>
    </row>
    <row r="20" spans="1:7" ht="20.100000000000001" customHeight="1" x14ac:dyDescent="0.15"/>
    <row r="21" spans="1:7" ht="32.1" customHeight="1" x14ac:dyDescent="0.15"/>
  </sheetData>
  <mergeCells count="14">
    <mergeCell ref="A2:D2"/>
    <mergeCell ref="A19:G19"/>
    <mergeCell ref="A16:G16"/>
    <mergeCell ref="G3:G4"/>
    <mergeCell ref="A5:A10"/>
    <mergeCell ref="A3:B3"/>
    <mergeCell ref="C3:C4"/>
    <mergeCell ref="D3:F3"/>
    <mergeCell ref="A18:G18"/>
    <mergeCell ref="A13:G13"/>
    <mergeCell ref="A14:G14"/>
    <mergeCell ref="A15:G15"/>
    <mergeCell ref="A17:G17"/>
    <mergeCell ref="A11:G11"/>
  </mergeCells>
  <phoneticPr fontId="1"/>
  <printOptions horizontalCentered="1"/>
  <pageMargins left="0.82677165354330717"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Normal="100" zoomScaleSheetLayoutView="100" workbookViewId="0">
      <selection sqref="A1:B1"/>
    </sheetView>
  </sheetViews>
  <sheetFormatPr defaultColWidth="9" defaultRowHeight="13.5" x14ac:dyDescent="0.15"/>
  <cols>
    <col min="1" max="1" width="5.5" style="288" customWidth="1"/>
    <col min="2" max="2" width="70.5" style="288" customWidth="1"/>
    <col min="3" max="3" width="55" style="288" customWidth="1"/>
    <col min="4" max="4" width="9" style="288" customWidth="1"/>
    <col min="5" max="16384" width="9" style="288"/>
  </cols>
  <sheetData>
    <row r="1" spans="1:3" ht="22.5" customHeight="1" x14ac:dyDescent="0.15">
      <c r="A1" s="517"/>
      <c r="B1" s="517"/>
      <c r="C1" s="289" t="s">
        <v>310</v>
      </c>
    </row>
    <row r="2" spans="1:3" ht="22.5" customHeight="1" x14ac:dyDescent="0.15">
      <c r="A2" s="1344" t="s">
        <v>309</v>
      </c>
      <c r="B2" s="1344"/>
      <c r="C2" s="290" t="s">
        <v>448</v>
      </c>
    </row>
    <row r="3" spans="1:3" ht="22.5" customHeight="1" x14ac:dyDescent="0.15">
      <c r="A3" s="1345" t="s">
        <v>213</v>
      </c>
      <c r="B3" s="1345"/>
    </row>
    <row r="4" spans="1:3" ht="22.5" customHeight="1" x14ac:dyDescent="0.15">
      <c r="A4" s="291" t="s">
        <v>196</v>
      </c>
      <c r="B4" s="292" t="s">
        <v>197</v>
      </c>
      <c r="C4" s="292" t="s">
        <v>198</v>
      </c>
    </row>
    <row r="5" spans="1:3" ht="22.5" customHeight="1" x14ac:dyDescent="0.15">
      <c r="A5" s="292">
        <v>1</v>
      </c>
      <c r="B5" s="293" t="s">
        <v>199</v>
      </c>
      <c r="C5" s="293"/>
    </row>
    <row r="6" spans="1:3" ht="22.5" customHeight="1" x14ac:dyDescent="0.15">
      <c r="A6" s="292">
        <v>2</v>
      </c>
      <c r="B6" s="293" t="s">
        <v>200</v>
      </c>
      <c r="C6" s="293"/>
    </row>
    <row r="7" spans="1:3" ht="22.5" customHeight="1" x14ac:dyDescent="0.15">
      <c r="A7" s="292">
        <v>3</v>
      </c>
      <c r="B7" s="293" t="s">
        <v>201</v>
      </c>
      <c r="C7" s="293"/>
    </row>
    <row r="8" spans="1:3" ht="22.5" customHeight="1" x14ac:dyDescent="0.15">
      <c r="A8" s="292">
        <v>4</v>
      </c>
      <c r="B8" s="293" t="s">
        <v>202</v>
      </c>
      <c r="C8" s="293"/>
    </row>
    <row r="9" spans="1:3" ht="22.5" customHeight="1" x14ac:dyDescent="0.15">
      <c r="A9" s="292">
        <v>5</v>
      </c>
      <c r="B9" s="293" t="s">
        <v>203</v>
      </c>
      <c r="C9" s="293"/>
    </row>
    <row r="10" spans="1:3" ht="22.5" customHeight="1" x14ac:dyDescent="0.15">
      <c r="A10" s="292">
        <v>6</v>
      </c>
      <c r="B10" s="293" t="s">
        <v>204</v>
      </c>
      <c r="C10" s="293"/>
    </row>
    <row r="11" spans="1:3" ht="32.25" customHeight="1" x14ac:dyDescent="0.15">
      <c r="A11" s="292">
        <v>7</v>
      </c>
      <c r="B11" s="293" t="s">
        <v>205</v>
      </c>
      <c r="C11" s="293"/>
    </row>
    <row r="12" spans="1:3" ht="22.5" customHeight="1" x14ac:dyDescent="0.15">
      <c r="A12" s="292">
        <v>8</v>
      </c>
      <c r="B12" s="293" t="s">
        <v>206</v>
      </c>
      <c r="C12" s="293"/>
    </row>
    <row r="13" spans="1:3" ht="22.5" customHeight="1" x14ac:dyDescent="0.15">
      <c r="A13" s="292">
        <v>9</v>
      </c>
      <c r="B13" s="293" t="s">
        <v>207</v>
      </c>
      <c r="C13" s="293"/>
    </row>
    <row r="14" spans="1:3" ht="22.5" customHeight="1" x14ac:dyDescent="0.15">
      <c r="A14" s="292">
        <v>10</v>
      </c>
      <c r="B14" s="293" t="s">
        <v>208</v>
      </c>
      <c r="C14" s="293"/>
    </row>
    <row r="15" spans="1:3" ht="22.5" customHeight="1" x14ac:dyDescent="0.15">
      <c r="A15" s="292">
        <v>11</v>
      </c>
      <c r="B15" s="293" t="s">
        <v>209</v>
      </c>
      <c r="C15" s="293"/>
    </row>
    <row r="16" spans="1:3" ht="22.5" customHeight="1" x14ac:dyDescent="0.15">
      <c r="A16" s="292">
        <v>12</v>
      </c>
      <c r="B16" s="293" t="s">
        <v>210</v>
      </c>
      <c r="C16" s="293"/>
    </row>
    <row r="17" spans="1:3" ht="25.15" customHeight="1" x14ac:dyDescent="0.15">
      <c r="A17" s="1347" t="s">
        <v>217</v>
      </c>
      <c r="B17" s="1347"/>
      <c r="C17" s="294"/>
    </row>
    <row r="19" spans="1:3" ht="22.5" customHeight="1" x14ac:dyDescent="0.15">
      <c r="A19" s="1346" t="s">
        <v>214</v>
      </c>
      <c r="B19" s="1346"/>
      <c r="C19" s="295"/>
    </row>
    <row r="20" spans="1:3" ht="22.5" customHeight="1" x14ac:dyDescent="0.15">
      <c r="A20" s="296"/>
      <c r="B20" s="297" t="s">
        <v>197</v>
      </c>
      <c r="C20" s="297" t="s">
        <v>212</v>
      </c>
    </row>
    <row r="21" spans="1:3" ht="36" customHeight="1" x14ac:dyDescent="0.15">
      <c r="A21" s="296"/>
      <c r="B21" s="298" t="s">
        <v>211</v>
      </c>
      <c r="C21" s="293"/>
    </row>
    <row r="22" spans="1:3" ht="22.5" customHeight="1" x14ac:dyDescent="0.15">
      <c r="A22" s="1347" t="s">
        <v>395</v>
      </c>
      <c r="B22" s="1347"/>
      <c r="C22" s="1347"/>
    </row>
    <row r="23" spans="1:3" ht="13.15" customHeight="1" x14ac:dyDescent="0.15">
      <c r="A23" s="299"/>
      <c r="B23" s="300"/>
      <c r="C23" s="300"/>
    </row>
  </sheetData>
  <mergeCells count="5">
    <mergeCell ref="A2:B2"/>
    <mergeCell ref="A3:B3"/>
    <mergeCell ref="A19:B19"/>
    <mergeCell ref="A17:B17"/>
    <mergeCell ref="A22:C22"/>
  </mergeCells>
  <phoneticPr fontId="1"/>
  <printOptions horizontalCentered="1"/>
  <pageMargins left="0.82677165354330717"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表紙</vt:lpstr>
      <vt:lpstr>11-1_短期大学の概要（改正前設置基準）_共通</vt:lpstr>
      <vt:lpstr>11-1_短期大学の概要（改正前設置基準）_共通_記入例</vt:lpstr>
      <vt:lpstr>11-2-1_短期大学の概要（改正後設置基準）_共通</vt:lpstr>
      <vt:lpstr>11-2-2_基幹教員一覧</vt:lpstr>
      <vt:lpstr>12_入学・収容定員_共通</vt:lpstr>
      <vt:lpstr>12_入学・収容定員_共通_記入例</vt:lpstr>
      <vt:lpstr>13_職員の概要</vt:lpstr>
      <vt:lpstr>14_学生データ</vt:lpstr>
      <vt:lpstr>15_授業科目担当者一覧</vt:lpstr>
      <vt:lpstr>16_研究活動状況表</vt:lpstr>
      <vt:lpstr>17_外部研究資金</vt:lpstr>
      <vt:lpstr>18_理事会</vt:lpstr>
      <vt:lpstr>19_評議員会</vt:lpstr>
      <vt:lpstr>20_情報公表</vt:lpstr>
      <vt:lpstr>'20_情報公表'!_Toc362612676</vt:lpstr>
      <vt:lpstr>'11-1_短期大学の概要（改正前設置基準）_共通'!Print_Area</vt:lpstr>
      <vt:lpstr>'11-1_短期大学の概要（改正前設置基準）_共通_記入例'!Print_Area</vt:lpstr>
      <vt:lpstr>'11-2-1_短期大学の概要（改正後設置基準）_共通'!Print_Area</vt:lpstr>
      <vt:lpstr>'12_入学・収容定員_共通'!Print_Area</vt:lpstr>
      <vt:lpstr>'12_入学・収容定員_共通_記入例'!Print_Area</vt:lpstr>
      <vt:lpstr>'13_職員の概要'!Print_Area</vt:lpstr>
      <vt:lpstr>'14_学生データ'!Print_Area</vt:lpstr>
      <vt:lpstr>'16_研究活動状況表'!Print_Area</vt:lpstr>
      <vt:lpstr>'17_外部研究資金'!Print_Area</vt:lpstr>
      <vt:lpstr>'18_理事会'!Print_Area</vt:lpstr>
      <vt:lpstr>'19_評議員会'!Print_Area</vt:lpstr>
      <vt:lpstr>'20_情報公表'!Print_Area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user4</dc:creator>
  <cp:lastModifiedBy>user11</cp:lastModifiedBy>
  <cp:lastPrinted>2023-07-06T02:08:28Z</cp:lastPrinted>
  <dcterms:created xsi:type="dcterms:W3CDTF">2017-04-07T02:12:43Z</dcterms:created>
  <dcterms:modified xsi:type="dcterms:W3CDTF">2023-07-07T06:58:23Z</dcterms:modified>
</cp:coreProperties>
</file>