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DISK\Disk1\17＿大学認証評価関係\6_要綱・マニュアル\R6_2024\R6_大学認証評価関係様式（ウェブ掲載・最終版）\"/>
    </mc:Choice>
  </mc:AlternateContent>
  <bookViews>
    <workbookView xWindow="4965" yWindow="0" windowWidth="23835" windowHeight="15600" tabRatio="851"/>
  </bookViews>
  <sheets>
    <sheet name="表紙" sheetId="1" r:id="rId1"/>
    <sheet name="11-1_大学の概要（改正前設置基準）" sheetId="28" r:id="rId2"/>
    <sheet name="11-1_大学の概要（改正前設置基準）_(記入例)" sheetId="31" r:id="rId3"/>
    <sheet name="11-2-1_大学の概要（改正後設置基準）" sheetId="30" r:id="rId4"/>
    <sheet name="11-2-2_基幹教員一覧" sheetId="33" r:id="rId5"/>
    <sheet name="12_入学・収容定員_共通" sheetId="29" r:id="rId6"/>
    <sheet name="13_職員の概要" sheetId="3" r:id="rId7"/>
    <sheet name="14_学生データ " sheetId="21" r:id="rId8"/>
    <sheet name="15_年間履修登録単位数の上限" sheetId="24" r:id="rId9"/>
    <sheet name="16_年間修得単位状況" sheetId="25" r:id="rId10"/>
    <sheet name="17_授業科目の専任・兼任担当状況" sheetId="20" r:id="rId11"/>
    <sheet name="18_各種施設の状況等" sheetId="26" r:id="rId12"/>
    <sheet name="19_奨学金給付・貸与状況" sheetId="23" r:id="rId13"/>
    <sheet name="20_理事会等の開催状況" sheetId="7" r:id="rId14"/>
    <sheet name="21_評議員会等の開催状況" sheetId="8" r:id="rId15"/>
    <sheet name="22_情報の公表・公開状況" sheetId="18" r:id="rId16"/>
  </sheets>
  <definedNames>
    <definedName name="_xlnm.Print_Area" localSheetId="1">'11-1_大学の概要（改正前設置基準）'!$B$1:$BN$148</definedName>
    <definedName name="_xlnm.Print_Area" localSheetId="2">'11-1_大学の概要（改正前設置基準）_(記入例)'!$B$1:$BN$149</definedName>
    <definedName name="_xlnm.Print_Area" localSheetId="3">'11-2-1_大学の概要（改正後設置基準）'!$B$1:$BP$183</definedName>
    <definedName name="_xlnm.Print_Area" localSheetId="4">'11-2-2_基幹教員一覧'!$A$1:$I$35</definedName>
    <definedName name="_xlnm.Print_Area" localSheetId="5">'12_入学・収容定員_共通'!$B$1:$L$65</definedName>
    <definedName name="_xlnm.Print_Area" localSheetId="6">'13_職員の概要'!$B$1:$T$12</definedName>
    <definedName name="_xlnm.Print_Area" localSheetId="7">'14_学生データ '!$B$1:$AD$67</definedName>
    <definedName name="_xlnm.Print_Area" localSheetId="9">'16_年間修得単位状況'!$A$1:$R$81</definedName>
    <definedName name="_xlnm.Print_Area" localSheetId="13">'20_理事会等の開催状況'!$B$1:$H$18</definedName>
    <definedName name="_xlnm.Print_Area" localSheetId="14">'21_評議員会等の開催状況'!$B$1:$H$18</definedName>
    <definedName name="_xlnm.Print_Area" localSheetId="15">'22_情報の公表・公開状況'!$A$1:$D$37</definedName>
    <definedName name="_xlnm.Print_Area" localSheetId="0">表紙!$A$1:$D$24</definedName>
  </definedNames>
  <calcPr calcId="162913" calcMode="manual"/>
</workbook>
</file>

<file path=xl/calcChain.xml><?xml version="1.0" encoding="utf-8"?>
<calcChain xmlns="http://schemas.openxmlformats.org/spreadsheetml/2006/main">
  <c r="AO94" i="31" l="1"/>
  <c r="AI94" i="31"/>
  <c r="AD94" i="31"/>
  <c r="W94" i="31"/>
  <c r="R94" i="31"/>
  <c r="K94" i="31"/>
  <c r="BA74" i="31"/>
  <c r="BA72" i="31"/>
  <c r="AS71" i="31"/>
  <c r="AH71" i="31"/>
  <c r="Y71" i="31"/>
  <c r="BA70" i="31"/>
  <c r="BA69" i="31"/>
  <c r="BF67" i="31"/>
  <c r="BC67" i="31"/>
  <c r="BA67" i="31"/>
  <c r="AU67" i="31"/>
  <c r="AM67" i="31"/>
  <c r="AH67" i="31"/>
  <c r="AC67" i="31"/>
  <c r="X67" i="31"/>
  <c r="S67" i="31"/>
  <c r="N67" i="31"/>
  <c r="BF60" i="31"/>
  <c r="BC60" i="31"/>
  <c r="BA60" i="31"/>
  <c r="AU60" i="31"/>
  <c r="AM60" i="31"/>
  <c r="AH60" i="31"/>
  <c r="AC60" i="31"/>
  <c r="X60" i="31"/>
  <c r="S60" i="31"/>
  <c r="N60" i="31"/>
  <c r="BI54" i="31"/>
  <c r="BF54" i="31"/>
  <c r="BC54" i="31"/>
  <c r="BA54" i="31"/>
  <c r="AX54" i="31"/>
  <c r="AU54" i="31"/>
  <c r="AR54" i="31"/>
  <c r="AO54" i="31"/>
  <c r="AL54" i="31"/>
  <c r="AI54" i="31"/>
  <c r="AF54" i="31"/>
  <c r="AC54" i="31"/>
  <c r="Z54" i="31"/>
  <c r="W54" i="31"/>
  <c r="T54" i="31"/>
  <c r="Q54" i="31"/>
  <c r="N54" i="31"/>
  <c r="BC45" i="31"/>
  <c r="BA45" i="31"/>
  <c r="AU45" i="31"/>
  <c r="AM45" i="31"/>
  <c r="AH45" i="31"/>
  <c r="AC45" i="31"/>
  <c r="X45" i="31"/>
  <c r="S45" i="31"/>
  <c r="N45" i="31"/>
  <c r="BA71" i="31" l="1"/>
  <c r="AO118" i="30"/>
  <c r="AI118" i="30"/>
  <c r="AD118" i="30"/>
  <c r="W118" i="30"/>
  <c r="R118" i="30"/>
  <c r="K118" i="30"/>
  <c r="BA98" i="30"/>
  <c r="BA96" i="30"/>
  <c r="AS95" i="30"/>
  <c r="AH95" i="30"/>
  <c r="Y95" i="30"/>
  <c r="BA94" i="30"/>
  <c r="BA93" i="30"/>
  <c r="BF91" i="30"/>
  <c r="BC91" i="30"/>
  <c r="BA91" i="30"/>
  <c r="AU91" i="30"/>
  <c r="AM91" i="30"/>
  <c r="AH91" i="30"/>
  <c r="AC91" i="30"/>
  <c r="X91" i="30"/>
  <c r="S91" i="30"/>
  <c r="N91" i="30"/>
  <c r="BF84" i="30"/>
  <c r="BC84" i="30"/>
  <c r="BA84" i="30"/>
  <c r="AU84" i="30"/>
  <c r="AM84" i="30"/>
  <c r="AH84" i="30"/>
  <c r="AC84" i="30"/>
  <c r="X84" i="30"/>
  <c r="S84" i="30"/>
  <c r="N84" i="30"/>
  <c r="BI78" i="30"/>
  <c r="BF78" i="30"/>
  <c r="BC78" i="30"/>
  <c r="BA78" i="30"/>
  <c r="AX78" i="30"/>
  <c r="AU78" i="30"/>
  <c r="AR78" i="30"/>
  <c r="AF78" i="30"/>
  <c r="AC78" i="30"/>
  <c r="Z76" i="30"/>
  <c r="Z75" i="30"/>
  <c r="AO74" i="30"/>
  <c r="AO71" i="30" s="1"/>
  <c r="AO78" i="30" s="1"/>
  <c r="AL74" i="30"/>
  <c r="AL71" i="30" s="1"/>
  <c r="AL78" i="30" s="1"/>
  <c r="AI74" i="30"/>
  <c r="AI71" i="30" s="1"/>
  <c r="AI78" i="30" s="1"/>
  <c r="W74" i="30"/>
  <c r="W71" i="30" s="1"/>
  <c r="T74" i="30"/>
  <c r="T71" i="30" s="1"/>
  <c r="Q74" i="30"/>
  <c r="N74" i="30"/>
  <c r="N71" i="30" s="1"/>
  <c r="Z73" i="30"/>
  <c r="Z72" i="30"/>
  <c r="Z70" i="30"/>
  <c r="Z69" i="30"/>
  <c r="W68" i="30"/>
  <c r="W65" i="30" s="1"/>
  <c r="T68" i="30"/>
  <c r="T65" i="30" s="1"/>
  <c r="Q68" i="30"/>
  <c r="Q65" i="30" s="1"/>
  <c r="N68" i="30"/>
  <c r="N65" i="30" s="1"/>
  <c r="Z67" i="30"/>
  <c r="Z66" i="30"/>
  <c r="Z64" i="30"/>
  <c r="Z63" i="30"/>
  <c r="W62" i="30"/>
  <c r="W59" i="30" s="1"/>
  <c r="T62" i="30"/>
  <c r="T59" i="30" s="1"/>
  <c r="Q62" i="30"/>
  <c r="Q59" i="30" s="1"/>
  <c r="N62" i="30"/>
  <c r="N59" i="30" s="1"/>
  <c r="Z61" i="30"/>
  <c r="Z60" i="30"/>
  <c r="BC54" i="30"/>
  <c r="BA54" i="30"/>
  <c r="AU54" i="30"/>
  <c r="AM54" i="30"/>
  <c r="AH52" i="30"/>
  <c r="AH51" i="30"/>
  <c r="AC50" i="30"/>
  <c r="AC47" i="30" s="1"/>
  <c r="X50" i="30"/>
  <c r="X47" i="30" s="1"/>
  <c r="S50" i="30"/>
  <c r="S47" i="30" s="1"/>
  <c r="N50" i="30"/>
  <c r="N47" i="30" s="1"/>
  <c r="AH49" i="30"/>
  <c r="AH48" i="30"/>
  <c r="AH46" i="30"/>
  <c r="AH45" i="30"/>
  <c r="AC44" i="30"/>
  <c r="AC41" i="30" s="1"/>
  <c r="X44" i="30"/>
  <c r="X41" i="30" s="1"/>
  <c r="S44" i="30"/>
  <c r="S41" i="30" s="1"/>
  <c r="N44" i="30"/>
  <c r="AH43" i="30"/>
  <c r="AH42" i="30"/>
  <c r="W78" i="30" l="1"/>
  <c r="BA95" i="30"/>
  <c r="X54" i="30"/>
  <c r="T78" i="30"/>
  <c r="N78" i="30"/>
  <c r="AH44" i="30"/>
  <c r="AH41" i="30" s="1"/>
  <c r="N41" i="30"/>
  <c r="N54" i="30" s="1"/>
  <c r="Z74" i="30"/>
  <c r="Z71" i="30" s="1"/>
  <c r="S54" i="30"/>
  <c r="AC54" i="30"/>
  <c r="Z62" i="30"/>
  <c r="Z59" i="30" s="1"/>
  <c r="Q71" i="30"/>
  <c r="Q78" i="30" s="1"/>
  <c r="Z68" i="30"/>
  <c r="Z65" i="30" s="1"/>
  <c r="AH50" i="30"/>
  <c r="AH47" i="30" s="1"/>
  <c r="AH54" i="30" l="1"/>
  <c r="Z78" i="30"/>
  <c r="BC44" i="28" l="1"/>
  <c r="BA44" i="28"/>
  <c r="AU44" i="28"/>
  <c r="AM44" i="28"/>
  <c r="AH44" i="28"/>
  <c r="AC44" i="28"/>
  <c r="X44" i="28"/>
  <c r="S44" i="28"/>
  <c r="N44" i="28"/>
  <c r="BI53" i="28"/>
  <c r="BF53" i="28"/>
  <c r="BC53" i="28"/>
  <c r="BA53" i="28"/>
  <c r="AX53" i="28"/>
  <c r="AU53" i="28"/>
  <c r="AR53" i="28"/>
  <c r="AC53" i="28"/>
  <c r="Z53" i="28"/>
  <c r="W53" i="28"/>
  <c r="T53" i="28"/>
  <c r="Q53" i="28"/>
  <c r="N53" i="28"/>
  <c r="BF59" i="28"/>
  <c r="BC59" i="28"/>
  <c r="BA59" i="28"/>
  <c r="AU59" i="28"/>
  <c r="AM59" i="28"/>
  <c r="AH59" i="28"/>
  <c r="AC59" i="28"/>
  <c r="X59" i="28"/>
  <c r="S59" i="28"/>
  <c r="N59" i="28"/>
  <c r="BF66" i="28"/>
  <c r="BC66" i="28"/>
  <c r="BA66" i="28"/>
  <c r="AU66" i="28"/>
  <c r="AM66" i="28"/>
  <c r="AH66" i="28"/>
  <c r="AC66" i="28"/>
  <c r="X66" i="28"/>
  <c r="S66" i="28"/>
  <c r="N66" i="28"/>
  <c r="BA73" i="28"/>
  <c r="BA71" i="28"/>
  <c r="BA69" i="28"/>
  <c r="BA68" i="28"/>
  <c r="I50" i="29" l="1" a="1"/>
  <c r="I50" i="29" s="1"/>
  <c r="H50" i="29" a="1"/>
  <c r="H50" i="29" s="1"/>
  <c r="G50" i="29" a="1"/>
  <c r="G50" i="29" s="1"/>
  <c r="F50" i="29" a="1"/>
  <c r="F50" i="29" s="1"/>
  <c r="E50" i="29" a="1"/>
  <c r="E50" i="29" s="1"/>
  <c r="I49" i="29" a="1"/>
  <c r="I49" i="29" s="1"/>
  <c r="H49" i="29" a="1"/>
  <c r="H49" i="29" s="1"/>
  <c r="G49" i="29" a="1"/>
  <c r="G49" i="29" s="1"/>
  <c r="F49" i="29" a="1"/>
  <c r="F49" i="29" s="1"/>
  <c r="E49" i="29" a="1"/>
  <c r="E49" i="29" s="1"/>
  <c r="I48" i="29" a="1"/>
  <c r="I48" i="29" s="1"/>
  <c r="H48" i="29" a="1"/>
  <c r="H48" i="29" s="1"/>
  <c r="G48" i="29" a="1"/>
  <c r="G48" i="29" s="1"/>
  <c r="F48" i="29" a="1"/>
  <c r="F48" i="29" s="1"/>
  <c r="E48" i="29" a="1"/>
  <c r="E48" i="29" s="1"/>
  <c r="I47" i="29" a="1"/>
  <c r="I47" i="29" s="1"/>
  <c r="H47" i="29" a="1"/>
  <c r="H47" i="29" s="1"/>
  <c r="G47" i="29" a="1"/>
  <c r="G47" i="29" s="1"/>
  <c r="F47" i="29" a="1"/>
  <c r="F47" i="29" s="1"/>
  <c r="E47" i="29" a="1"/>
  <c r="E47" i="29" s="1"/>
  <c r="I46" i="29" a="1"/>
  <c r="I46" i="29" s="1"/>
  <c r="H46" i="29" a="1"/>
  <c r="H46" i="29" s="1"/>
  <c r="G46" i="29" a="1"/>
  <c r="G46" i="29" s="1"/>
  <c r="F46" i="29" a="1"/>
  <c r="F46" i="29" s="1"/>
  <c r="E46" i="29" a="1"/>
  <c r="E46" i="29" s="1"/>
  <c r="I45" i="29" a="1"/>
  <c r="I45" i="29" s="1"/>
  <c r="H45" i="29" a="1"/>
  <c r="H45" i="29" s="1"/>
  <c r="G45" i="29" a="1"/>
  <c r="G45" i="29" s="1"/>
  <c r="F45" i="29" a="1"/>
  <c r="F45" i="29" s="1"/>
  <c r="E45" i="29" a="1"/>
  <c r="E45" i="29" s="1"/>
  <c r="I19" i="29"/>
  <c r="H19" i="29"/>
  <c r="G19" i="29"/>
  <c r="F19" i="29"/>
  <c r="E19" i="29"/>
  <c r="I16" i="29"/>
  <c r="H16" i="29"/>
  <c r="G16" i="29"/>
  <c r="F16" i="29"/>
  <c r="E16" i="29"/>
  <c r="J14" i="29" s="1"/>
  <c r="I11" i="29"/>
  <c r="H11" i="29"/>
  <c r="G11" i="29"/>
  <c r="F11" i="29"/>
  <c r="E11" i="29"/>
  <c r="I8" i="29"/>
  <c r="H8" i="29"/>
  <c r="G8" i="29"/>
  <c r="G21" i="29" s="1" a="1"/>
  <c r="G21" i="29" s="1"/>
  <c r="F8" i="29"/>
  <c r="E8" i="29"/>
  <c r="AO93" i="28"/>
  <c r="AI93" i="28"/>
  <c r="AD93" i="28"/>
  <c r="W93" i="28"/>
  <c r="R93" i="28"/>
  <c r="K93" i="28"/>
  <c r="AS70" i="28"/>
  <c r="AH70" i="28"/>
  <c r="Y70" i="28"/>
  <c r="AO53" i="28"/>
  <c r="AL53" i="28"/>
  <c r="AI53" i="28"/>
  <c r="AF53" i="28"/>
  <c r="BA70" i="28" l="1"/>
  <c r="H26" i="29" a="1"/>
  <c r="H26" i="29" s="1"/>
  <c r="E27" i="29" a="1"/>
  <c r="E27" i="29" s="1"/>
  <c r="E26" i="29" a="1"/>
  <c r="E26" i="29" s="1"/>
  <c r="G24" i="29" a="1"/>
  <c r="G24" i="29" s="1"/>
  <c r="H22" i="29" a="1"/>
  <c r="H22" i="29" s="1"/>
  <c r="F27" i="29" a="1"/>
  <c r="F27" i="29" s="1"/>
  <c r="G26" i="29" a="1"/>
  <c r="G26" i="29" s="1"/>
  <c r="I27" i="29" a="1"/>
  <c r="I27" i="29" s="1"/>
  <c r="E22" i="29" a="1"/>
  <c r="E22" i="29" s="1"/>
  <c r="F23" i="29" a="1"/>
  <c r="F23" i="29" s="1"/>
  <c r="E21" i="29" a="1"/>
  <c r="E21" i="29" s="1"/>
  <c r="H21" i="29" a="1"/>
  <c r="H21" i="29" s="1"/>
  <c r="F22" i="29" a="1"/>
  <c r="F22" i="29" s="1"/>
  <c r="I22" i="29" a="1"/>
  <c r="I22" i="29" s="1"/>
  <c r="G23" i="29" a="1"/>
  <c r="G23" i="29" s="1"/>
  <c r="G25" i="29" s="1"/>
  <c r="F26" i="29" a="1"/>
  <c r="F26" i="29" s="1"/>
  <c r="F28" i="29" s="1"/>
  <c r="I26" i="29" a="1"/>
  <c r="I26" i="29" s="1"/>
  <c r="G27" i="29" a="1"/>
  <c r="G27" i="29" s="1"/>
  <c r="H24" i="29" a="1"/>
  <c r="H24" i="29" s="1"/>
  <c r="J6" i="29"/>
  <c r="F21" i="29" a="1"/>
  <c r="F21" i="29" s="1"/>
  <c r="I21" i="29" a="1"/>
  <c r="I21" i="29" s="1"/>
  <c r="G22" i="29" a="1"/>
  <c r="G22" i="29" s="1"/>
  <c r="E23" i="29" a="1"/>
  <c r="E23" i="29" s="1"/>
  <c r="H23" i="29" a="1"/>
  <c r="H23" i="29" s="1"/>
  <c r="H25" i="29" s="1"/>
  <c r="H27" i="29" a="1"/>
  <c r="H27" i="29" s="1"/>
  <c r="E24" i="29" a="1"/>
  <c r="E24" i="29" s="1"/>
  <c r="F24" i="29" a="1"/>
  <c r="F24" i="29" s="1"/>
  <c r="I24" i="29" a="1"/>
  <c r="I24" i="29" s="1"/>
  <c r="I23" i="29" a="1"/>
  <c r="I23" i="29" s="1"/>
  <c r="G28" i="29" l="1"/>
  <c r="I25" i="29"/>
  <c r="I28" i="29"/>
  <c r="H28" i="29"/>
  <c r="E28" i="29"/>
  <c r="F25" i="29"/>
  <c r="E25" i="29"/>
  <c r="J23" i="29" s="1"/>
  <c r="R8" i="3" l="1"/>
  <c r="R7" i="3"/>
  <c r="R6" i="3"/>
  <c r="R5" i="3"/>
  <c r="O9" i="3"/>
  <c r="L9" i="3"/>
  <c r="R9" i="3" l="1"/>
  <c r="F10" i="8" l="1"/>
  <c r="F9" i="8"/>
  <c r="F8" i="8"/>
  <c r="F7" i="8"/>
  <c r="F6" i="8"/>
  <c r="F5" i="8"/>
  <c r="F10" i="7"/>
  <c r="F9" i="7"/>
  <c r="F8" i="7"/>
  <c r="F7" i="7"/>
  <c r="F6" i="7"/>
  <c r="F5" i="7"/>
</calcChain>
</file>

<file path=xl/sharedStrings.xml><?xml version="1.0" encoding="utf-8"?>
<sst xmlns="http://schemas.openxmlformats.org/spreadsheetml/2006/main" count="2615" uniqueCount="581">
  <si>
    <t>資料名</t>
    <rPh sb="0" eb="2">
      <t>シリョウ</t>
    </rPh>
    <rPh sb="2" eb="3">
      <t>メイ</t>
    </rPh>
    <phoneticPr fontId="1"/>
  </si>
  <si>
    <t>事項</t>
    <rPh sb="0" eb="2">
      <t>ジコウ</t>
    </rPh>
    <phoneticPr fontId="7"/>
  </si>
  <si>
    <t>記入欄</t>
    <rPh sb="0" eb="3">
      <t>キニュウラン</t>
    </rPh>
    <phoneticPr fontId="7"/>
  </si>
  <si>
    <t>備考</t>
    <rPh sb="0" eb="2">
      <t>ビコウ</t>
    </rPh>
    <phoneticPr fontId="7"/>
  </si>
  <si>
    <t>学校本部の所在地</t>
    <rPh sb="0" eb="2">
      <t>ガッコウ</t>
    </rPh>
    <rPh sb="2" eb="4">
      <t>ホンブ</t>
    </rPh>
    <rPh sb="5" eb="8">
      <t>ショザイチ</t>
    </rPh>
    <phoneticPr fontId="7"/>
  </si>
  <si>
    <t>教育研究組織</t>
    <rPh sb="0" eb="2">
      <t>キョウイク</t>
    </rPh>
    <rPh sb="2" eb="4">
      <t>ケンキュウ</t>
    </rPh>
    <rPh sb="4" eb="6">
      <t>ソシキ</t>
    </rPh>
    <phoneticPr fontId="7"/>
  </si>
  <si>
    <t>開設年月日</t>
  </si>
  <si>
    <t>所　　在　　地</t>
    <rPh sb="0" eb="1">
      <t>トコロ</t>
    </rPh>
    <rPh sb="3" eb="4">
      <t>ザイ</t>
    </rPh>
    <rPh sb="6" eb="7">
      <t>チ</t>
    </rPh>
    <phoneticPr fontId="7"/>
  </si>
  <si>
    <t>別科等</t>
    <rPh sb="0" eb="2">
      <t>ベッカ</t>
    </rPh>
    <rPh sb="2" eb="3">
      <t>トウ</t>
    </rPh>
    <phoneticPr fontId="7"/>
  </si>
  <si>
    <t>教員組織</t>
    <rPh sb="0" eb="2">
      <t>キョウイン</t>
    </rPh>
    <rPh sb="2" eb="4">
      <t>ソシキ</t>
    </rPh>
    <phoneticPr fontId="7"/>
  </si>
  <si>
    <t>専　　任　　教　　員　　等</t>
    <rPh sb="0" eb="1">
      <t>アツム</t>
    </rPh>
    <rPh sb="3" eb="4">
      <t>ニン</t>
    </rPh>
    <rPh sb="6" eb="7">
      <t>キョウ</t>
    </rPh>
    <rPh sb="9" eb="10">
      <t>イン</t>
    </rPh>
    <rPh sb="12" eb="13">
      <t>トウ</t>
    </rPh>
    <phoneticPr fontId="7"/>
  </si>
  <si>
    <t>非常勤　　　　　　　　　　
教員</t>
    <rPh sb="0" eb="3">
      <t>ヒジョウキン</t>
    </rPh>
    <rPh sb="14" eb="16">
      <t>キョウイン</t>
    </rPh>
    <phoneticPr fontId="7"/>
  </si>
  <si>
    <t>専任教員一人あたりの在籍学生数</t>
    <rPh sb="0" eb="2">
      <t>センニン</t>
    </rPh>
    <rPh sb="2" eb="4">
      <t>キョウイン</t>
    </rPh>
    <rPh sb="4" eb="6">
      <t>ヒトリ</t>
    </rPh>
    <rPh sb="10" eb="12">
      <t>ザイセキ</t>
    </rPh>
    <rPh sb="12" eb="15">
      <t>ガクセイスウ</t>
    </rPh>
    <phoneticPr fontId="7"/>
  </si>
  <si>
    <t>教授</t>
    <rPh sb="0" eb="2">
      <t>キョウジュ</t>
    </rPh>
    <phoneticPr fontId="7"/>
  </si>
  <si>
    <t>准教授</t>
    <rPh sb="0" eb="1">
      <t>ジュン</t>
    </rPh>
    <rPh sb="1" eb="3">
      <t>キョウジュ</t>
    </rPh>
    <phoneticPr fontId="7"/>
  </si>
  <si>
    <t>講師</t>
    <rPh sb="0" eb="2">
      <t>コウシ</t>
    </rPh>
    <phoneticPr fontId="7"/>
  </si>
  <si>
    <t>助教</t>
    <rPh sb="0" eb="1">
      <t>ジョ</t>
    </rPh>
    <rPh sb="1" eb="2">
      <t>キョウ</t>
    </rPh>
    <phoneticPr fontId="7"/>
  </si>
  <si>
    <t>計</t>
    <rPh sb="0" eb="1">
      <t>ケイ</t>
    </rPh>
    <phoneticPr fontId="7"/>
  </si>
  <si>
    <t>基準数</t>
    <rPh sb="0" eb="2">
      <t>キジュン</t>
    </rPh>
    <rPh sb="2" eb="3">
      <t>スウ</t>
    </rPh>
    <phoneticPr fontId="7"/>
  </si>
  <si>
    <t>助手</t>
    <rPh sb="0" eb="2">
      <t>ジョシュ</t>
    </rPh>
    <phoneticPr fontId="7"/>
  </si>
  <si>
    <t>うち教授数</t>
    <rPh sb="2" eb="4">
      <t>キョウジュ</t>
    </rPh>
    <rPh sb="4" eb="5">
      <t>スウ</t>
    </rPh>
    <phoneticPr fontId="7"/>
  </si>
  <si>
    <t>　施設・設備等</t>
    <rPh sb="1" eb="3">
      <t>シセツ</t>
    </rPh>
    <rPh sb="4" eb="6">
      <t>セツビ</t>
    </rPh>
    <rPh sb="6" eb="7">
      <t>トウ</t>
    </rPh>
    <phoneticPr fontId="7"/>
  </si>
  <si>
    <t>校地等</t>
    <rPh sb="0" eb="2">
      <t>コウチ</t>
    </rPh>
    <rPh sb="2" eb="3">
      <t>トウ</t>
    </rPh>
    <phoneticPr fontId="7"/>
  </si>
  <si>
    <t>区　　　分</t>
    <rPh sb="0" eb="1">
      <t>ク</t>
    </rPh>
    <rPh sb="4" eb="5">
      <t>ブン</t>
    </rPh>
    <phoneticPr fontId="7"/>
  </si>
  <si>
    <t>基準面積</t>
    <rPh sb="0" eb="2">
      <t>キジュン</t>
    </rPh>
    <rPh sb="2" eb="4">
      <t>メンセキ</t>
    </rPh>
    <phoneticPr fontId="7"/>
  </si>
  <si>
    <t>専用</t>
    <rPh sb="0" eb="2">
      <t>センヨウ</t>
    </rPh>
    <phoneticPr fontId="7"/>
  </si>
  <si>
    <t>共用</t>
    <rPh sb="0" eb="2">
      <t>キョウヨウ</t>
    </rPh>
    <phoneticPr fontId="7"/>
  </si>
  <si>
    <t>共用する他の学校等の専用</t>
    <rPh sb="0" eb="2">
      <t>キョウヨウ</t>
    </rPh>
    <rPh sb="4" eb="5">
      <t>タ</t>
    </rPh>
    <rPh sb="6" eb="8">
      <t>ガッコウ</t>
    </rPh>
    <rPh sb="8" eb="9">
      <t>トウ</t>
    </rPh>
    <rPh sb="10" eb="12">
      <t>センヨウ</t>
    </rPh>
    <phoneticPr fontId="7"/>
  </si>
  <si>
    <t>運 動 場 用 地</t>
    <rPh sb="0" eb="1">
      <t>ウン</t>
    </rPh>
    <rPh sb="2" eb="3">
      <t>ドウ</t>
    </rPh>
    <rPh sb="4" eb="5">
      <t>バ</t>
    </rPh>
    <rPh sb="6" eb="7">
      <t>ヨウ</t>
    </rPh>
    <rPh sb="8" eb="9">
      <t>チ</t>
    </rPh>
    <phoneticPr fontId="7"/>
  </si>
  <si>
    <t>校地面積計</t>
    <rPh sb="0" eb="1">
      <t>コウ</t>
    </rPh>
    <rPh sb="1" eb="3">
      <t>ジメン</t>
    </rPh>
    <rPh sb="3" eb="4">
      <t>セキ</t>
    </rPh>
    <rPh sb="4" eb="5">
      <t>ケイ</t>
    </rPh>
    <phoneticPr fontId="7"/>
  </si>
  <si>
    <t>その他</t>
    <rPh sb="2" eb="3">
      <t>ホカ</t>
    </rPh>
    <phoneticPr fontId="7"/>
  </si>
  <si>
    <t>校　　舎　　等</t>
    <rPh sb="0" eb="1">
      <t>コウ</t>
    </rPh>
    <rPh sb="3" eb="4">
      <t>シャ</t>
    </rPh>
    <rPh sb="6" eb="7">
      <t>トウ</t>
    </rPh>
    <phoneticPr fontId="7"/>
  </si>
  <si>
    <t>校舎面積計</t>
    <rPh sb="0" eb="2">
      <t>コウシャ</t>
    </rPh>
    <rPh sb="2" eb="4">
      <t>メンセキ</t>
    </rPh>
    <rPh sb="4" eb="5">
      <t>ケイ</t>
    </rPh>
    <phoneticPr fontId="7"/>
  </si>
  <si>
    <t>教員研究室</t>
    <rPh sb="0" eb="2">
      <t>キョウイン</t>
    </rPh>
    <rPh sb="2" eb="5">
      <t>ケンキュウシツ</t>
    </rPh>
    <phoneticPr fontId="7"/>
  </si>
  <si>
    <t>室</t>
    <rPh sb="0" eb="1">
      <t>シツ</t>
    </rPh>
    <phoneticPr fontId="7"/>
  </si>
  <si>
    <t>教室等施設</t>
    <rPh sb="0" eb="2">
      <t>キョウシツ</t>
    </rPh>
    <rPh sb="2" eb="3">
      <t>トウ</t>
    </rPh>
    <rPh sb="3" eb="5">
      <t>シセツ</t>
    </rPh>
    <phoneticPr fontId="7"/>
  </si>
  <si>
    <t>○○キャンパス教室等施設</t>
    <rPh sb="7" eb="9">
      <t>キョウシツ</t>
    </rPh>
    <rPh sb="9" eb="10">
      <t>トウ</t>
    </rPh>
    <rPh sb="10" eb="12">
      <t>シセツ</t>
    </rPh>
    <phoneticPr fontId="7"/>
  </si>
  <si>
    <t>△△キャンパス教室等施設</t>
    <rPh sb="7" eb="9">
      <t>キョウシツ</t>
    </rPh>
    <rPh sb="9" eb="10">
      <t>トウ</t>
    </rPh>
    <rPh sb="10" eb="12">
      <t>シセツ</t>
    </rPh>
    <phoneticPr fontId="7"/>
  </si>
  <si>
    <t>サテライトキャンパス等</t>
    <rPh sb="10" eb="11">
      <t>トウ</t>
    </rPh>
    <phoneticPr fontId="7"/>
  </si>
  <si>
    <t>図書館・図書資料等</t>
    <rPh sb="4" eb="6">
      <t>トショ</t>
    </rPh>
    <rPh sb="6" eb="8">
      <t>シリョウ</t>
    </rPh>
    <rPh sb="8" eb="9">
      <t>トウ</t>
    </rPh>
    <phoneticPr fontId="7"/>
  </si>
  <si>
    <t>図書館等の名称</t>
    <rPh sb="0" eb="3">
      <t>トショカン</t>
    </rPh>
    <rPh sb="3" eb="4">
      <t>トウ</t>
    </rPh>
    <rPh sb="5" eb="7">
      <t>メイショウ</t>
    </rPh>
    <phoneticPr fontId="7"/>
  </si>
  <si>
    <t>面積</t>
    <rPh sb="0" eb="2">
      <t>メンセキ</t>
    </rPh>
    <phoneticPr fontId="7"/>
  </si>
  <si>
    <t>閲覧座席数</t>
    <rPh sb="0" eb="2">
      <t>エツラン</t>
    </rPh>
    <rPh sb="2" eb="5">
      <t>ザセキスウ</t>
    </rPh>
    <phoneticPr fontId="7"/>
  </si>
  <si>
    <t>○○図書館本館</t>
    <rPh sb="2" eb="5">
      <t>トショカン</t>
    </rPh>
    <rPh sb="5" eb="7">
      <t>ホンカン</t>
    </rPh>
    <phoneticPr fontId="7"/>
  </si>
  <si>
    <t>○○図書館△△分館</t>
    <rPh sb="2" eb="5">
      <t>トショカン</t>
    </rPh>
    <rPh sb="7" eb="9">
      <t>ブンカン</t>
    </rPh>
    <phoneticPr fontId="7"/>
  </si>
  <si>
    <t>図書〔うち外国書〕</t>
    <rPh sb="0" eb="2">
      <t>トショ</t>
    </rPh>
    <phoneticPr fontId="7"/>
  </si>
  <si>
    <t>△△図書館△△分館</t>
    <rPh sb="2" eb="5">
      <t>トショカン</t>
    </rPh>
    <rPh sb="7" eb="9">
      <t>ブンカン</t>
    </rPh>
    <phoneticPr fontId="7"/>
  </si>
  <si>
    <t>専任</t>
  </si>
  <si>
    <t>兼任</t>
  </si>
  <si>
    <t>計</t>
  </si>
  <si>
    <t>事務職員</t>
    <phoneticPr fontId="1"/>
  </si>
  <si>
    <t>技術職員</t>
  </si>
  <si>
    <t>図書館・学習資源センター等の専門事務職員</t>
  </si>
  <si>
    <t>その他の職員</t>
  </si>
  <si>
    <t>［注］</t>
    <rPh sb="1" eb="2">
      <t>チュウ</t>
    </rPh>
    <phoneticPr fontId="1"/>
  </si>
  <si>
    <t>項目</t>
    <rPh sb="0" eb="2">
      <t>コウモク</t>
    </rPh>
    <phoneticPr fontId="7"/>
  </si>
  <si>
    <t>入学定員に対する平均比率</t>
    <rPh sb="0" eb="2">
      <t>ニュウガク</t>
    </rPh>
    <rPh sb="2" eb="4">
      <t>テイイン</t>
    </rPh>
    <rPh sb="5" eb="6">
      <t>タイ</t>
    </rPh>
    <rPh sb="8" eb="10">
      <t>ヘイキン</t>
    </rPh>
    <rPh sb="10" eb="12">
      <t>ヒリツ</t>
    </rPh>
    <phoneticPr fontId="7"/>
  </si>
  <si>
    <t>備　考</t>
    <rPh sb="0" eb="1">
      <t>ソナエ</t>
    </rPh>
    <rPh sb="2" eb="3">
      <t>コウ</t>
    </rPh>
    <phoneticPr fontId="11"/>
  </si>
  <si>
    <t>志願者数</t>
    <rPh sb="0" eb="3">
      <t>シガンシャ</t>
    </rPh>
    <rPh sb="3" eb="4">
      <t>スウ</t>
    </rPh>
    <phoneticPr fontId="11"/>
  </si>
  <si>
    <t>合格者数</t>
    <rPh sb="0" eb="3">
      <t>ゴウカクシャ</t>
    </rPh>
    <rPh sb="3" eb="4">
      <t>スウ</t>
    </rPh>
    <phoneticPr fontId="11"/>
  </si>
  <si>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7"/>
  </si>
  <si>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7"/>
  </si>
  <si>
    <t>学生データ</t>
    <rPh sb="0" eb="2">
      <t>ガクセイ</t>
    </rPh>
    <phoneticPr fontId="1"/>
  </si>
  <si>
    <t>開催日現在の状況</t>
  </si>
  <si>
    <t>開催年月日
開催時間</t>
    <phoneticPr fontId="1"/>
  </si>
  <si>
    <t>出 席 者 数 等</t>
  </si>
  <si>
    <t>監事の
出席状況</t>
    <phoneticPr fontId="1"/>
  </si>
  <si>
    <t>定 員</t>
  </si>
  <si>
    <t>現 員（a）</t>
  </si>
  <si>
    <t>実出席率
 （b/a）</t>
    <phoneticPr fontId="1"/>
  </si>
  <si>
    <t>意思表示
出席者数</t>
    <phoneticPr fontId="1"/>
  </si>
  <si>
    <t>／</t>
    <phoneticPr fontId="1"/>
  </si>
  <si>
    <t>出席評議員数
（b）</t>
    <rPh sb="2" eb="5">
      <t>ヒョウギイン</t>
    </rPh>
    <phoneticPr fontId="1"/>
  </si>
  <si>
    <t>様式12</t>
    <phoneticPr fontId="1"/>
  </si>
  <si>
    <t>様式13</t>
    <rPh sb="0" eb="2">
      <t>ヨウシキ</t>
    </rPh>
    <phoneticPr fontId="1"/>
  </si>
  <si>
    <t>② 退学者数（人）</t>
    <rPh sb="2" eb="4">
      <t>タイガク</t>
    </rPh>
    <rPh sb="4" eb="5">
      <t>シャ</t>
    </rPh>
    <phoneticPr fontId="1"/>
  </si>
  <si>
    <t>４  「実出席率（b/a）」欄には、百分率で小数点以下第1位まで記入してください（小数点以下第2位を四捨五入）。</t>
    <phoneticPr fontId="1"/>
  </si>
  <si>
    <t>１  「その他の職員」とは、守衛、自動車運転手、作業員等の技能労務職員等を指します。</t>
    <phoneticPr fontId="1"/>
  </si>
  <si>
    <t>２　契約職員、派遣職員等は「兼任」に分類してください。</t>
    <phoneticPr fontId="1"/>
  </si>
  <si>
    <t>基礎データ</t>
    <phoneticPr fontId="1"/>
  </si>
  <si>
    <t>２　「定員」及び「現員（a）」欄には、開催日当日の人数を記入してください。</t>
    <phoneticPr fontId="1"/>
  </si>
  <si>
    <t>様式</t>
    <rPh sb="0" eb="2">
      <t>ヨウシキ</t>
    </rPh>
    <phoneticPr fontId="1"/>
  </si>
  <si>
    <t>（人）</t>
    <rPh sb="1" eb="2">
      <t>ニン</t>
    </rPh>
    <phoneticPr fontId="1"/>
  </si>
  <si>
    <t xml:space="preserve">　教員以外の職員の概要 </t>
    <phoneticPr fontId="1"/>
  </si>
  <si>
    <t>　学生データ</t>
    <phoneticPr fontId="1"/>
  </si>
  <si>
    <t>１  説明を付す必要があると思われるものについては、備考欄に記述してください。</t>
    <phoneticPr fontId="1"/>
  </si>
  <si>
    <t>　  規定されている場合、出席理事数（b）の外数で、該当する人数を記入してください。</t>
    <rPh sb="13" eb="15">
      <t>シュッセキ</t>
    </rPh>
    <rPh sb="15" eb="17">
      <t>リジ</t>
    </rPh>
    <rPh sb="17" eb="18">
      <t>スウ</t>
    </rPh>
    <rPh sb="22" eb="23">
      <t>ソト</t>
    </rPh>
    <rPh sb="23" eb="24">
      <t>スウ</t>
    </rPh>
    <rPh sb="26" eb="28">
      <t>ガイトウ</t>
    </rPh>
    <rPh sb="30" eb="32">
      <t>ニンズウ</t>
    </rPh>
    <rPh sb="33" eb="35">
      <t>キニュウ</t>
    </rPh>
    <phoneticPr fontId="1"/>
  </si>
  <si>
    <t>○○学科</t>
    <rPh sb="2" eb="4">
      <t>ガッカ</t>
    </rPh>
    <phoneticPr fontId="1"/>
  </si>
  <si>
    <t>大学の名称</t>
    <rPh sb="0" eb="2">
      <t>ダイガク</t>
    </rPh>
    <rPh sb="3" eb="5">
      <t>メイショウ</t>
    </rPh>
    <phoneticPr fontId="7"/>
  </si>
  <si>
    <t>学士課程</t>
    <rPh sb="0" eb="2">
      <t>ガクシ</t>
    </rPh>
    <rPh sb="2" eb="4">
      <t>カテイ</t>
    </rPh>
    <phoneticPr fontId="7"/>
  </si>
  <si>
    <t>学部・学科等の名称</t>
    <rPh sb="0" eb="2">
      <t>ガクブ</t>
    </rPh>
    <rPh sb="3" eb="5">
      <t>ガッカ</t>
    </rPh>
    <rPh sb="5" eb="6">
      <t>トウ</t>
    </rPh>
    <rPh sb="7" eb="9">
      <t>メイショウ</t>
    </rPh>
    <phoneticPr fontId="7"/>
  </si>
  <si>
    <t>○○学部○○学科昼間主コース</t>
    <rPh sb="2" eb="4">
      <t>ガクブ</t>
    </rPh>
    <rPh sb="6" eb="8">
      <t>ガッカ</t>
    </rPh>
    <rPh sb="8" eb="10">
      <t>チュウカン</t>
    </rPh>
    <rPh sb="10" eb="11">
      <t>シュ</t>
    </rPh>
    <phoneticPr fontId="7"/>
  </si>
  <si>
    <t>　　　　○○学科夜間主コース</t>
    <rPh sb="6" eb="8">
      <t>ガッカ</t>
    </rPh>
    <rPh sb="8" eb="10">
      <t>ヤカン</t>
    </rPh>
    <rPh sb="10" eb="11">
      <t>シュ</t>
    </rPh>
    <phoneticPr fontId="7"/>
  </si>
  <si>
    <t>　　　 △△課程</t>
    <rPh sb="6" eb="8">
      <t>カテイ</t>
    </rPh>
    <phoneticPr fontId="7"/>
  </si>
  <si>
    <t>大学院課程</t>
    <rPh sb="0" eb="3">
      <t>ダイガクイン</t>
    </rPh>
    <rPh sb="3" eb="5">
      <t>カテイ</t>
    </rPh>
    <phoneticPr fontId="7"/>
  </si>
  <si>
    <t>研究科・専攻等の名称</t>
    <rPh sb="0" eb="3">
      <t>ケンキュウカ</t>
    </rPh>
    <rPh sb="4" eb="6">
      <t>センコウ</t>
    </rPh>
    <rPh sb="6" eb="7">
      <t>トウ</t>
    </rPh>
    <rPh sb="8" eb="10">
      <t>メイショウ</t>
    </rPh>
    <phoneticPr fontId="7"/>
  </si>
  <si>
    <t>○○研究科○○専攻（Ｍ）</t>
    <rPh sb="2" eb="5">
      <t>ケンキュウカ</t>
    </rPh>
    <rPh sb="7" eb="9">
      <t>センコウ</t>
    </rPh>
    <phoneticPr fontId="7"/>
  </si>
  <si>
    <t>　　　　　○○専攻（Ｄ）</t>
    <rPh sb="7" eb="9">
      <t>センコウ</t>
    </rPh>
    <phoneticPr fontId="7"/>
  </si>
  <si>
    <t>専門職学位課程</t>
    <rPh sb="0" eb="3">
      <t>センモンショク</t>
    </rPh>
    <rPh sb="3" eb="5">
      <t>ガクイ</t>
    </rPh>
    <rPh sb="5" eb="7">
      <t>カテイ</t>
    </rPh>
    <phoneticPr fontId="7"/>
  </si>
  <si>
    <t>□□研究科□□専攻</t>
    <rPh sb="2" eb="5">
      <t>ケンキュウカ</t>
    </rPh>
    <rPh sb="7" eb="9">
      <t>センコウ</t>
    </rPh>
    <phoneticPr fontId="7"/>
  </si>
  <si>
    <t>法務研究科法務専攻</t>
    <rPh sb="0" eb="2">
      <t>ホウム</t>
    </rPh>
    <rPh sb="2" eb="5">
      <t>ケンキュウカ</t>
    </rPh>
    <rPh sb="5" eb="7">
      <t>ホウム</t>
    </rPh>
    <rPh sb="7" eb="9">
      <t>センコウ</t>
    </rPh>
    <phoneticPr fontId="7"/>
  </si>
  <si>
    <t>別科・専攻科・附置研究所等の名称</t>
    <rPh sb="0" eb="2">
      <t>ベッカ</t>
    </rPh>
    <rPh sb="3" eb="6">
      <t>センコウカ</t>
    </rPh>
    <rPh sb="7" eb="9">
      <t>フチ</t>
    </rPh>
    <rPh sb="9" eb="12">
      <t>ケンキュウショ</t>
    </rPh>
    <rPh sb="12" eb="13">
      <t>トウ</t>
    </rPh>
    <rPh sb="14" eb="16">
      <t>メイショウ</t>
    </rPh>
    <phoneticPr fontId="7"/>
  </si>
  <si>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7"/>
  </si>
  <si>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7"/>
  </si>
  <si>
    <t>学部・学科等の名称</t>
    <rPh sb="0" eb="1">
      <t>ガク</t>
    </rPh>
    <rPh sb="1" eb="2">
      <t>ブ</t>
    </rPh>
    <rPh sb="3" eb="5">
      <t>ガッカ</t>
    </rPh>
    <rPh sb="5" eb="6">
      <t>トウ</t>
    </rPh>
    <rPh sb="7" eb="8">
      <t>メイ</t>
    </rPh>
    <rPh sb="8" eb="9">
      <t>ショウ</t>
    </rPh>
    <phoneticPr fontId="7"/>
  </si>
  <si>
    <t>○○学部○○学科</t>
    <phoneticPr fontId="7"/>
  </si>
  <si>
    <t>人</t>
    <phoneticPr fontId="7"/>
  </si>
  <si>
    <t>人</t>
    <rPh sb="0" eb="1">
      <t>ニン</t>
    </rPh>
    <phoneticPr fontId="7"/>
  </si>
  <si>
    <t>　　　　△△課程</t>
    <rPh sb="6" eb="8">
      <t>カテイ</t>
    </rPh>
    <phoneticPr fontId="7"/>
  </si>
  <si>
    <t>（大学全体の収容定員に応じた教員数）</t>
    <rPh sb="1" eb="3">
      <t>ダイガク</t>
    </rPh>
    <rPh sb="3" eb="5">
      <t>ゼンタイ</t>
    </rPh>
    <rPh sb="6" eb="8">
      <t>シュウヨウ</t>
    </rPh>
    <rPh sb="8" eb="10">
      <t>テイイン</t>
    </rPh>
    <rPh sb="11" eb="12">
      <t>オウ</t>
    </rPh>
    <rPh sb="14" eb="17">
      <t>キョウインスウ</t>
    </rPh>
    <phoneticPr fontId="7"/>
  </si>
  <si>
    <t>―</t>
    <phoneticPr fontId="7"/>
  </si>
  <si>
    <t>研究科・専攻等の名称</t>
    <rPh sb="0" eb="1">
      <t>ケン</t>
    </rPh>
    <rPh sb="1" eb="2">
      <t>キワム</t>
    </rPh>
    <rPh sb="2" eb="3">
      <t>カ</t>
    </rPh>
    <rPh sb="4" eb="6">
      <t>センコウ</t>
    </rPh>
    <rPh sb="6" eb="7">
      <t>トウ</t>
    </rPh>
    <rPh sb="8" eb="9">
      <t>メイ</t>
    </rPh>
    <rPh sb="9" eb="10">
      <t>ショウ</t>
    </rPh>
    <phoneticPr fontId="7"/>
  </si>
  <si>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7"/>
  </si>
  <si>
    <t>研究指導補助教員基準数</t>
    <rPh sb="0" eb="2">
      <t>ケンキュウ</t>
    </rPh>
    <rPh sb="2" eb="4">
      <t>シドウ</t>
    </rPh>
    <rPh sb="4" eb="6">
      <t>ホジョ</t>
    </rPh>
    <rPh sb="6" eb="8">
      <t>キョウイン</t>
    </rPh>
    <rPh sb="8" eb="10">
      <t>キジュン</t>
    </rPh>
    <rPh sb="10" eb="11">
      <t>スウ</t>
    </rPh>
    <phoneticPr fontId="7"/>
  </si>
  <si>
    <t>基準数計</t>
    <rPh sb="0" eb="2">
      <t>キジュン</t>
    </rPh>
    <rPh sb="2" eb="3">
      <t>スウ</t>
    </rPh>
    <rPh sb="3" eb="4">
      <t>ケイ</t>
    </rPh>
    <phoneticPr fontId="7"/>
  </si>
  <si>
    <t>専　　任　　教　　員</t>
    <rPh sb="0" eb="1">
      <t>アツム</t>
    </rPh>
    <rPh sb="3" eb="4">
      <t>ニン</t>
    </rPh>
    <rPh sb="6" eb="7">
      <t>キョウ</t>
    </rPh>
    <rPh sb="9" eb="10">
      <t>イン</t>
    </rPh>
    <phoneticPr fontId="7"/>
  </si>
  <si>
    <t>専任
教員</t>
    <rPh sb="0" eb="2">
      <t>センニン</t>
    </rPh>
    <rPh sb="3" eb="5">
      <t>キョウイン</t>
    </rPh>
    <phoneticPr fontId="7"/>
  </si>
  <si>
    <t>法務研究科法務専攻</t>
    <phoneticPr fontId="7"/>
  </si>
  <si>
    <t>㎡</t>
    <phoneticPr fontId="7"/>
  </si>
  <si>
    <t>学部・研究科等の名称</t>
  </si>
  <si>
    <t>サテライトキャンパス</t>
    <phoneticPr fontId="7"/>
  </si>
  <si>
    <t>電子ジャーナル〔うち国外〕</t>
    <rPh sb="10" eb="12">
      <t>コクガイ</t>
    </rPh>
    <phoneticPr fontId="7"/>
  </si>
  <si>
    <t>〔</t>
    <phoneticPr fontId="7"/>
  </si>
  <si>
    <t>〕</t>
    <phoneticPr fontId="7"/>
  </si>
  <si>
    <t>冊</t>
    <phoneticPr fontId="7"/>
  </si>
  <si>
    <t>種</t>
    <phoneticPr fontId="7"/>
  </si>
  <si>
    <t>○○キャンパス</t>
    <phoneticPr fontId="7"/>
  </si>
  <si>
    <t>△△キャンパス</t>
    <phoneticPr fontId="7"/>
  </si>
  <si>
    <t>［注］</t>
    <phoneticPr fontId="11"/>
  </si>
  <si>
    <t>１　学部・学科、大学院研究科・専攻、別科・専攻科、研究所等ごとに記載してください（通信教育課程を含む）。</t>
    <rPh sb="18" eb="20">
      <t>ベッカ</t>
    </rPh>
    <rPh sb="21" eb="23">
      <t>センコウ</t>
    </rPh>
    <rPh sb="23" eb="24">
      <t>カ</t>
    </rPh>
    <rPh sb="41" eb="43">
      <t>ツウシン</t>
    </rPh>
    <phoneticPr fontId="7"/>
  </si>
  <si>
    <t>　　「別科・専攻科等」の欄に記載してください。</t>
    <rPh sb="3" eb="5">
      <t>ベッカ</t>
    </rPh>
    <rPh sb="6" eb="8">
      <t>センコウ</t>
    </rPh>
    <rPh sb="8" eb="9">
      <t>カ</t>
    </rPh>
    <rPh sb="9" eb="10">
      <t>トウ</t>
    </rPh>
    <phoneticPr fontId="7"/>
  </si>
  <si>
    <t>　　と記載してください。</t>
    <rPh sb="3" eb="5">
      <t>キサイ</t>
    </rPh>
    <phoneticPr fontId="7"/>
  </si>
  <si>
    <t>６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7"/>
  </si>
  <si>
    <t>　　としてください。</t>
    <phoneticPr fontId="7"/>
  </si>
  <si>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7"/>
  </si>
  <si>
    <t>◯◯大学</t>
    <rPh sb="2" eb="4">
      <t>ダイガク</t>
    </rPh>
    <rPh sb="3" eb="4">
      <t>タンダイ</t>
    </rPh>
    <phoneticPr fontId="1"/>
  </si>
  <si>
    <t>学部名</t>
    <rPh sb="0" eb="2">
      <t>ガクブ</t>
    </rPh>
    <rPh sb="2" eb="3">
      <t>メイ</t>
    </rPh>
    <phoneticPr fontId="11"/>
  </si>
  <si>
    <t>学科名</t>
    <rPh sb="0" eb="2">
      <t>ガッカ</t>
    </rPh>
    <rPh sb="2" eb="3">
      <t>メイ</t>
    </rPh>
    <phoneticPr fontId="11"/>
  </si>
  <si>
    <t>○年度</t>
    <rPh sb="1" eb="3">
      <t>ネンド</t>
    </rPh>
    <phoneticPr fontId="14"/>
  </si>
  <si>
    <t>○
○
学
部</t>
    <rPh sb="8" eb="9">
      <t>ガク</t>
    </rPh>
    <rPh sb="11" eb="12">
      <t>ブ</t>
    </rPh>
    <phoneticPr fontId="11"/>
  </si>
  <si>
    <t>○
○
学
科</t>
    <rPh sb="6" eb="7">
      <t>ガク</t>
    </rPh>
    <rPh sb="9" eb="10">
      <t>カ</t>
    </rPh>
    <phoneticPr fontId="11"/>
  </si>
  <si>
    <t>＜編入学＞</t>
    <rPh sb="1" eb="2">
      <t>ヘン</t>
    </rPh>
    <rPh sb="2" eb="4">
      <t>ニュウガク</t>
    </rPh>
    <phoneticPr fontId="7"/>
  </si>
  <si>
    <t>○○学部</t>
    <rPh sb="2" eb="3">
      <t>ガク</t>
    </rPh>
    <rPh sb="3" eb="4">
      <t>ブ</t>
    </rPh>
    <phoneticPr fontId="11"/>
  </si>
  <si>
    <t>○
○
学
科</t>
    <rPh sb="4" eb="5">
      <t>ガク</t>
    </rPh>
    <rPh sb="6" eb="7">
      <t>カ</t>
    </rPh>
    <phoneticPr fontId="11"/>
  </si>
  <si>
    <t>入学者数（２年次）</t>
    <rPh sb="0" eb="3">
      <t>ニュウガクシャ</t>
    </rPh>
    <rPh sb="3" eb="4">
      <t>スウ</t>
    </rPh>
    <rPh sb="6" eb="7">
      <t>ネン</t>
    </rPh>
    <rPh sb="7" eb="8">
      <t>ジ</t>
    </rPh>
    <phoneticPr fontId="11"/>
  </si>
  <si>
    <t>入学定員（２年次）</t>
    <rPh sb="0" eb="2">
      <t>ニュウガク</t>
    </rPh>
    <rPh sb="2" eb="4">
      <t>テイイン</t>
    </rPh>
    <rPh sb="6" eb="7">
      <t>ネン</t>
    </rPh>
    <rPh sb="7" eb="8">
      <t>ジ</t>
    </rPh>
    <phoneticPr fontId="11"/>
  </si>
  <si>
    <t>入学者数（３年次）</t>
    <rPh sb="0" eb="3">
      <t>ニュウガクシャ</t>
    </rPh>
    <rPh sb="3" eb="4">
      <t>スウ</t>
    </rPh>
    <rPh sb="6" eb="7">
      <t>ネン</t>
    </rPh>
    <rPh sb="7" eb="8">
      <t>ジ</t>
    </rPh>
    <phoneticPr fontId="11"/>
  </si>
  <si>
    <t>入学定員（３年次）</t>
    <rPh sb="0" eb="2">
      <t>ニュウガク</t>
    </rPh>
    <rPh sb="2" eb="4">
      <t>テイイン</t>
    </rPh>
    <rPh sb="6" eb="7">
      <t>ネン</t>
    </rPh>
    <rPh sb="7" eb="8">
      <t>ジ</t>
    </rPh>
    <phoneticPr fontId="11"/>
  </si>
  <si>
    <t>入学者数（４年次）</t>
    <rPh sb="0" eb="3">
      <t>ニュウガクシャ</t>
    </rPh>
    <rPh sb="3" eb="4">
      <t>スウ</t>
    </rPh>
    <rPh sb="6" eb="7">
      <t>ネン</t>
    </rPh>
    <rPh sb="7" eb="8">
      <t>ジ</t>
    </rPh>
    <phoneticPr fontId="11"/>
  </si>
  <si>
    <t>入学定員（４年次）</t>
    <rPh sb="0" eb="2">
      <t>ニュウガク</t>
    </rPh>
    <rPh sb="2" eb="4">
      <t>テイイン</t>
    </rPh>
    <rPh sb="6" eb="7">
      <t>ネン</t>
    </rPh>
    <rPh sb="7" eb="8">
      <t>ジ</t>
    </rPh>
    <phoneticPr fontId="11"/>
  </si>
  <si>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7"/>
  </si>
  <si>
    <t>２　昼夜開講制をとっている学部については、昼間主コースと夜間主コースにそれぞれ分けて記入してください。</t>
    <phoneticPr fontId="7"/>
  </si>
  <si>
    <t>３　学部、学科の改組等により、新旧の学部、学科が併存している場合には、新旧両方を併記し、「備考」に記載してください。</t>
    <phoneticPr fontId="7"/>
  </si>
  <si>
    <t>４　学部・学科、研究科・専攻等が完成年度に達していない場合、その旨を備考に記載してください。</t>
    <rPh sb="32" eb="33">
      <t>ムネ</t>
    </rPh>
    <rPh sb="34" eb="36">
      <t>ビコウ</t>
    </rPh>
    <rPh sb="37" eb="39">
      <t>キサイ</t>
    </rPh>
    <phoneticPr fontId="7"/>
  </si>
  <si>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7"/>
  </si>
  <si>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7"/>
  </si>
  <si>
    <t>① 教育情報の公表について</t>
  </si>
  <si>
    <t>【共通】</t>
  </si>
  <si>
    <t>No.</t>
  </si>
  <si>
    <t>大学の教育研究上の目的に関すること</t>
  </si>
  <si>
    <t>卒業認定・学位授与の方針</t>
  </si>
  <si>
    <t>教育課程編成・実施の方針</t>
  </si>
  <si>
    <t>入学者受入れの方針</t>
  </si>
  <si>
    <t>教育研究上の基本組織に関すること</t>
  </si>
  <si>
    <t>教員組織、教員の数並びに各教員が有する学位及び業績に関すること</t>
  </si>
  <si>
    <t>入学者の数、収容定員及び在学する学生の数、卒業又は修了した者の数並びに進学者数及び就職者数その他進学及び就職等の状況に関すること</t>
  </si>
  <si>
    <t>授業科目、授業の方法及び内容並びに年間の授業の計画に関すること</t>
  </si>
  <si>
    <t>学修の成果に係る評価及び卒業又は修了の認定に当たっての基準に関すること</t>
  </si>
  <si>
    <t>校地、校舎等の施設及び設備その他の学生の教育研究環境に関すること</t>
  </si>
  <si>
    <t>授業料、入学料その他の大学が徴収する費用に関すること</t>
  </si>
  <si>
    <t>大学が行う学生の修学、進路選択及び心身の健康等に係る支援に関すること</t>
  </si>
  <si>
    <t>【専門職大学及び専門職大学院】</t>
  </si>
  <si>
    <t>専門性が求められる職業についている者等との協力の状況について</t>
  </si>
  <si>
    <t>【大学院（専門職大学院を除く）】</t>
  </si>
  <si>
    <t>学位論文に係る評価に当たっての基準について</t>
  </si>
  <si>
    <t>事  項</t>
  </si>
  <si>
    <t>公 表 方 法 等</t>
  </si>
  <si>
    <t>② 大学設置法人の情報の公表・公開について</t>
  </si>
  <si>
    <t>公 表・公 開 方 法 等</t>
  </si>
  <si>
    <t>事項</t>
    <phoneticPr fontId="1"/>
  </si>
  <si>
    <t>No.</t>
    <phoneticPr fontId="1"/>
  </si>
  <si>
    <t>［注］    上記①・②ともに、ウェブサイトで公表している場合はURLを記載してください。</t>
    <phoneticPr fontId="1"/>
  </si>
  <si>
    <t>※専門職大学、専門職大学院を置く大学のみ作成してください。</t>
    <rPh sb="1" eb="3">
      <t>センモン</t>
    </rPh>
    <rPh sb="3" eb="4">
      <t>ショク</t>
    </rPh>
    <rPh sb="4" eb="6">
      <t>ダイガク</t>
    </rPh>
    <rPh sb="7" eb="12">
      <t>センモンショクダイガク</t>
    </rPh>
    <rPh sb="12" eb="13">
      <t>イン</t>
    </rPh>
    <rPh sb="14" eb="15">
      <t>オ</t>
    </rPh>
    <rPh sb="16" eb="18">
      <t>ダイガク</t>
    </rPh>
    <rPh sb="20" eb="22">
      <t>サクセイ</t>
    </rPh>
    <phoneticPr fontId="1"/>
  </si>
  <si>
    <t>学部・学科</t>
    <rPh sb="0" eb="2">
      <t>ガクブ</t>
    </rPh>
    <rPh sb="3" eb="5">
      <t>ガッカ</t>
    </rPh>
    <phoneticPr fontId="14"/>
  </si>
  <si>
    <t>必修科目</t>
    <rPh sb="0" eb="4">
      <t>ヒッシュウカモク</t>
    </rPh>
    <phoneticPr fontId="14"/>
  </si>
  <si>
    <t>全開設授業科目</t>
    <rPh sb="0" eb="1">
      <t>ゼン</t>
    </rPh>
    <rPh sb="1" eb="3">
      <t>カイセツ</t>
    </rPh>
    <rPh sb="3" eb="5">
      <t>ジュギョウ</t>
    </rPh>
    <rPh sb="5" eb="7">
      <t>カモク</t>
    </rPh>
    <phoneticPr fontId="14"/>
  </si>
  <si>
    <t>専門教育</t>
    <rPh sb="0" eb="2">
      <t>センモン</t>
    </rPh>
    <rPh sb="2" eb="4">
      <t>キョウイク</t>
    </rPh>
    <phoneticPr fontId="14"/>
  </si>
  <si>
    <t>○○学科</t>
    <rPh sb="2" eb="4">
      <t>ガッカ</t>
    </rPh>
    <phoneticPr fontId="14"/>
  </si>
  <si>
    <t>○○学部</t>
    <rPh sb="2" eb="4">
      <t>ガクブ</t>
    </rPh>
    <phoneticPr fontId="14"/>
  </si>
  <si>
    <t>教養教育</t>
    <rPh sb="0" eb="2">
      <t>キョウヨウ</t>
    </rPh>
    <rPh sb="2" eb="4">
      <t>キョウイク</t>
    </rPh>
    <phoneticPr fontId="14"/>
  </si>
  <si>
    <t>現 員（a）</t>
    <phoneticPr fontId="1"/>
  </si>
  <si>
    <t>教育区分</t>
    <rPh sb="0" eb="2">
      <t>キョウイク</t>
    </rPh>
    <rPh sb="2" eb="4">
      <t>クブン</t>
    </rPh>
    <phoneticPr fontId="1"/>
  </si>
  <si>
    <t>選択必修科目</t>
    <rPh sb="0" eb="2">
      <t>センタク</t>
    </rPh>
    <rPh sb="2" eb="4">
      <t>ヒッシュウ</t>
    </rPh>
    <rPh sb="4" eb="6">
      <t>カモク</t>
    </rPh>
    <phoneticPr fontId="1"/>
  </si>
  <si>
    <t>専任担当率　％
( a/(a＋b)*100 )</t>
    <rPh sb="0" eb="2">
      <t>センニン</t>
    </rPh>
    <rPh sb="2" eb="4">
      <t>タントウ</t>
    </rPh>
    <rPh sb="4" eb="5">
      <t>リツ</t>
    </rPh>
    <phoneticPr fontId="14"/>
  </si>
  <si>
    <t xml:space="preserve">専任担当率　％
( a/(a＋b)*100 ) </t>
    <rPh sb="0" eb="2">
      <t>センニン</t>
    </rPh>
    <rPh sb="2" eb="4">
      <t>タントウ</t>
    </rPh>
    <rPh sb="4" eb="5">
      <t>リツ</t>
    </rPh>
    <phoneticPr fontId="14"/>
  </si>
  <si>
    <t>専任担当科目数（a）</t>
    <rPh sb="0" eb="2">
      <t>センニン</t>
    </rPh>
    <rPh sb="2" eb="4">
      <t>タントウ</t>
    </rPh>
    <rPh sb="4" eb="6">
      <t>カモク</t>
    </rPh>
    <rPh sb="6" eb="7">
      <t>スウ</t>
    </rPh>
    <phoneticPr fontId="14"/>
  </si>
  <si>
    <t>兼任担当科目数(b)</t>
    <rPh sb="0" eb="2">
      <t>ケンニン</t>
    </rPh>
    <rPh sb="2" eb="4">
      <t>タントウ</t>
    </rPh>
    <rPh sb="4" eb="6">
      <t>カモク</t>
    </rPh>
    <rPh sb="6" eb="7">
      <t>スウ</t>
    </rPh>
    <phoneticPr fontId="14"/>
  </si>
  <si>
    <t>兼任担当科目数(b）</t>
    <rPh sb="0" eb="2">
      <t>ケンニン</t>
    </rPh>
    <rPh sb="2" eb="4">
      <t>タントウ</t>
    </rPh>
    <rPh sb="4" eb="6">
      <t>カモク</t>
    </rPh>
    <rPh sb="6" eb="7">
      <t>スウ</t>
    </rPh>
    <phoneticPr fontId="14"/>
  </si>
  <si>
    <t>［注］</t>
    <phoneticPr fontId="1"/>
  </si>
  <si>
    <t>履修者の有無にかかわらず、カリキュラム上設定された科目は全て対象となります。</t>
    <rPh sb="0" eb="2">
      <t>リシュウ</t>
    </rPh>
    <rPh sb="2" eb="3">
      <t>シャ</t>
    </rPh>
    <rPh sb="4" eb="6">
      <t>ウム</t>
    </rPh>
    <rPh sb="19" eb="20">
      <t>ジョウ</t>
    </rPh>
    <rPh sb="20" eb="22">
      <t>セッテイ</t>
    </rPh>
    <rPh sb="25" eb="27">
      <t>カモク</t>
    </rPh>
    <rPh sb="28" eb="29">
      <t>スベ</t>
    </rPh>
    <rPh sb="30" eb="32">
      <t>タイショウ</t>
    </rPh>
    <phoneticPr fontId="14"/>
  </si>
  <si>
    <t>「教育区分」欄は、大学の設定する区分に応じて名称を記載してください。</t>
    <phoneticPr fontId="1"/>
  </si>
  <si>
    <t>「専任担当科目数」欄は、他学部・大学院研究科・研究所等の専任教員による兼担科目も含めてください。</t>
    <phoneticPr fontId="1"/>
  </si>
  <si>
    <t>セメスター制、クォーター制等を採用している場合であっても、通年単位で作成してください。</t>
    <rPh sb="13" eb="14">
      <t>トウ</t>
    </rPh>
    <rPh sb="21" eb="23">
      <t>バアイ</t>
    </rPh>
    <rPh sb="29" eb="31">
      <t>ツウネン</t>
    </rPh>
    <rPh sb="31" eb="33">
      <t>タンイ</t>
    </rPh>
    <rPh sb="34" eb="36">
      <t>サクセイ</t>
    </rPh>
    <phoneticPr fontId="14"/>
  </si>
  <si>
    <t>複数の学部、学科等にまたがる場合は、共通の欄を新たに設けて記載してください。</t>
    <rPh sb="0" eb="2">
      <t>フクスウ</t>
    </rPh>
    <rPh sb="3" eb="5">
      <t>ガクブ</t>
    </rPh>
    <rPh sb="6" eb="8">
      <t>ガッカ</t>
    </rPh>
    <rPh sb="8" eb="9">
      <t>トウ</t>
    </rPh>
    <rPh sb="14" eb="16">
      <t>バアイ</t>
    </rPh>
    <rPh sb="18" eb="20">
      <t>キョウツウ</t>
    </rPh>
    <rPh sb="21" eb="22">
      <t>ラン</t>
    </rPh>
    <rPh sb="23" eb="24">
      <t>アラ</t>
    </rPh>
    <rPh sb="26" eb="27">
      <t>モウ</t>
    </rPh>
    <rPh sb="29" eb="31">
      <t>キサイ</t>
    </rPh>
    <phoneticPr fontId="14"/>
  </si>
  <si>
    <t>同一科目を複数クラス開講している場合の計算方法は下記の通りです。
①同一教員による場合→専任教員が担当した場合は専任担当科目数1.0、兼任教員が担当した場合は兼任担当科目数1.0。
②複数教員による場合→専任教員と兼任教員の人数比による。例えば、すべて専任教員が担当した場合は専任担当科目数1.0、専任教員と兼任教員が１名ずつで担当した場合は、専任担当科目数0.5、兼任担当科目数0.5。</t>
    <phoneticPr fontId="1"/>
  </si>
  <si>
    <t>１クラスのみ開講される科目を複数の教員が担当する場合は、専任教員と兼任教員の人数比をもとに記載してください。
例①：専任4人、兼任1人で担当の場合は、専任担当科目数0.8、兼任担当科目数0.2
例②：兼任のみ５人で担当の場合は、兼任担当科目数1.0。　
　　</t>
    <phoneticPr fontId="1"/>
  </si>
  <si>
    <t>「全開設授業科目」欄は、「必修科目」「選択必修科目」のほか、「選択科目」「自由科目」等、全ての授業科目数の合計を記入してください。</t>
    <rPh sb="1" eb="2">
      <t>ゼン</t>
    </rPh>
    <rPh sb="2" eb="4">
      <t>カイセツ</t>
    </rPh>
    <rPh sb="4" eb="6">
      <t>ジュギョウ</t>
    </rPh>
    <rPh sb="6" eb="8">
      <t>カモク</t>
    </rPh>
    <rPh sb="9" eb="10">
      <t>ラン</t>
    </rPh>
    <rPh sb="13" eb="15">
      <t>ヒッシュウ</t>
    </rPh>
    <rPh sb="15" eb="17">
      <t>カモク</t>
    </rPh>
    <rPh sb="19" eb="21">
      <t>センタク</t>
    </rPh>
    <rPh sb="21" eb="23">
      <t>ヒッシュウ</t>
    </rPh>
    <rPh sb="23" eb="25">
      <t>カモク</t>
    </rPh>
    <rPh sb="31" eb="33">
      <t>センタク</t>
    </rPh>
    <rPh sb="33" eb="35">
      <t>カモク</t>
    </rPh>
    <rPh sb="37" eb="39">
      <t>ジユウ</t>
    </rPh>
    <rPh sb="39" eb="41">
      <t>カモク</t>
    </rPh>
    <rPh sb="42" eb="43">
      <t>トウ</t>
    </rPh>
    <phoneticPr fontId="1"/>
  </si>
  <si>
    <t>卒業者数</t>
    <rPh sb="0" eb="3">
      <t>ソツギョウシャ</t>
    </rPh>
    <rPh sb="3" eb="4">
      <t>スウ</t>
    </rPh>
    <phoneticPr fontId="1"/>
  </si>
  <si>
    <t>就職者数</t>
    <rPh sb="0" eb="2">
      <t>シュウショク</t>
    </rPh>
    <rPh sb="2" eb="3">
      <t>シャ</t>
    </rPh>
    <rPh sb="3" eb="4">
      <t>スウ</t>
    </rPh>
    <phoneticPr fontId="1"/>
  </si>
  <si>
    <t>進学者数</t>
    <rPh sb="0" eb="3">
      <t>シンガクシャ</t>
    </rPh>
    <rPh sb="3" eb="4">
      <t>スウ</t>
    </rPh>
    <phoneticPr fontId="1"/>
  </si>
  <si>
    <t>学部・学科</t>
    <rPh sb="0" eb="2">
      <t>ガクブ</t>
    </rPh>
    <rPh sb="3" eb="5">
      <t>ガッカ</t>
    </rPh>
    <phoneticPr fontId="1"/>
  </si>
  <si>
    <t>様式14</t>
    <phoneticPr fontId="1"/>
  </si>
  <si>
    <t>　奨学金給付・貸与状況</t>
    <rPh sb="1" eb="4">
      <t>ショウガクキン</t>
    </rPh>
    <rPh sb="4" eb="6">
      <t>キュウフ</t>
    </rPh>
    <rPh sb="7" eb="9">
      <t>タイヨ</t>
    </rPh>
    <rPh sb="9" eb="11">
      <t>ジョウキョウ</t>
    </rPh>
    <phoneticPr fontId="1"/>
  </si>
  <si>
    <t>奨学金の名称</t>
    <rPh sb="0" eb="3">
      <t>ショウガクキン</t>
    </rPh>
    <rPh sb="4" eb="6">
      <t>メイショウ</t>
    </rPh>
    <phoneticPr fontId="1"/>
  </si>
  <si>
    <t>学内・学外の別</t>
    <rPh sb="0" eb="2">
      <t>ガクナイ</t>
    </rPh>
    <rPh sb="3" eb="5">
      <t>ガクガイ</t>
    </rPh>
    <rPh sb="6" eb="7">
      <t>ベツ</t>
    </rPh>
    <phoneticPr fontId="1"/>
  </si>
  <si>
    <t>給付・貸与の別</t>
    <rPh sb="0" eb="2">
      <t>キュウフ</t>
    </rPh>
    <rPh sb="3" eb="5">
      <t>タイヨ</t>
    </rPh>
    <rPh sb="6" eb="7">
      <t>ベツ</t>
    </rPh>
    <phoneticPr fontId="1"/>
  </si>
  <si>
    <t>支給対象
学生数（a）</t>
    <rPh sb="0" eb="2">
      <t>シキュウ</t>
    </rPh>
    <rPh sb="2" eb="4">
      <t>タイショウ</t>
    </rPh>
    <rPh sb="5" eb="7">
      <t>ガクセイ</t>
    </rPh>
    <rPh sb="7" eb="8">
      <t>スウ</t>
    </rPh>
    <phoneticPr fontId="1"/>
  </si>
  <si>
    <t>在籍学生数（b）</t>
    <rPh sb="0" eb="2">
      <t>ザイセキ</t>
    </rPh>
    <rPh sb="2" eb="5">
      <t>ガクセイスウ</t>
    </rPh>
    <phoneticPr fontId="1"/>
  </si>
  <si>
    <t>在籍学生数に対数比率a/b*100</t>
    <rPh sb="0" eb="2">
      <t>ザイセキ</t>
    </rPh>
    <rPh sb="2" eb="4">
      <t>ガクセイ</t>
    </rPh>
    <rPh sb="4" eb="5">
      <t>スウ</t>
    </rPh>
    <rPh sb="6" eb="8">
      <t>タイスウ</t>
    </rPh>
    <rPh sb="8" eb="10">
      <t>ヒリツ</t>
    </rPh>
    <phoneticPr fontId="1"/>
  </si>
  <si>
    <t>備考</t>
    <rPh sb="0" eb="2">
      <t>ビコウ</t>
    </rPh>
    <phoneticPr fontId="1"/>
  </si>
  <si>
    <t xml:space="preserve">  情報の公表・公開状況</t>
    <phoneticPr fontId="1"/>
  </si>
  <si>
    <t>年次</t>
    <rPh sb="0" eb="2">
      <t>ネンジ</t>
    </rPh>
    <phoneticPr fontId="1"/>
  </si>
  <si>
    <t>1年次</t>
    <rPh sb="1" eb="3">
      <t>ネンジ</t>
    </rPh>
    <phoneticPr fontId="1"/>
  </si>
  <si>
    <t>2年次</t>
    <rPh sb="1" eb="3">
      <t>ネンジ</t>
    </rPh>
    <phoneticPr fontId="1"/>
  </si>
  <si>
    <t>3年次</t>
    <rPh sb="1" eb="3">
      <t>ネンジ</t>
    </rPh>
    <phoneticPr fontId="1"/>
  </si>
  <si>
    <t>4年次</t>
    <rPh sb="1" eb="3">
      <t>ネンジ</t>
    </rPh>
    <phoneticPr fontId="1"/>
  </si>
  <si>
    <t>○○学部</t>
    <rPh sb="2" eb="4">
      <t>ガクブ</t>
    </rPh>
    <phoneticPr fontId="1"/>
  </si>
  <si>
    <t>○○学部</t>
    <phoneticPr fontId="1"/>
  </si>
  <si>
    <t>○○学部</t>
    <phoneticPr fontId="1"/>
  </si>
  <si>
    <t>年間履修登録単位数の上限</t>
    <phoneticPr fontId="1"/>
  </si>
  <si>
    <t>就職希望者数</t>
    <rPh sb="0" eb="2">
      <t>シュウショク</t>
    </rPh>
    <rPh sb="2" eb="4">
      <t>キボウ</t>
    </rPh>
    <rPh sb="4" eb="5">
      <t>シャ</t>
    </rPh>
    <rPh sb="5" eb="6">
      <t>スウ</t>
    </rPh>
    <phoneticPr fontId="1"/>
  </si>
  <si>
    <t>就職希望者数</t>
    <phoneticPr fontId="1"/>
  </si>
  <si>
    <t>就職希望者数</t>
    <phoneticPr fontId="1"/>
  </si>
  <si>
    <t>就職希望者数</t>
    <phoneticPr fontId="1"/>
  </si>
  <si>
    <t>1年次</t>
    <rPh sb="1" eb="3">
      <t>ネンジ</t>
    </rPh>
    <phoneticPr fontId="1"/>
  </si>
  <si>
    <t>2年次</t>
    <phoneticPr fontId="1"/>
  </si>
  <si>
    <t>3年次</t>
    <phoneticPr fontId="1"/>
  </si>
  <si>
    <t>4年次</t>
    <phoneticPr fontId="1"/>
  </si>
  <si>
    <t>合計</t>
    <rPh sb="0" eb="2">
      <t>ゴウケイ</t>
    </rPh>
    <phoneticPr fontId="1"/>
  </si>
  <si>
    <t>③ 留年者数（人）</t>
    <rPh sb="2" eb="4">
      <t>リュウネン</t>
    </rPh>
    <rPh sb="4" eb="5">
      <t>シャ</t>
    </rPh>
    <phoneticPr fontId="1"/>
  </si>
  <si>
    <t>A学部</t>
    <phoneticPr fontId="1"/>
  </si>
  <si>
    <t>○○学科</t>
  </si>
  <si>
    <t>□□学科</t>
    <phoneticPr fontId="1"/>
  </si>
  <si>
    <t>合計</t>
    <rPh sb="0" eb="2">
      <t>ゴウケイ</t>
    </rPh>
    <phoneticPr fontId="1"/>
  </si>
  <si>
    <t>B学部</t>
    <phoneticPr fontId="1"/>
  </si>
  <si>
    <t>○○学科</t>
    <phoneticPr fontId="1"/>
  </si>
  <si>
    <t>B学部</t>
    <phoneticPr fontId="1"/>
  </si>
  <si>
    <t>A学部</t>
    <phoneticPr fontId="1"/>
  </si>
  <si>
    <t>［注］</t>
    <phoneticPr fontId="1"/>
  </si>
  <si>
    <t>　⑤及び⑥は、当該年度に在学する学生数を記入してください。</t>
    <rPh sb="2" eb="3">
      <t>オヨ</t>
    </rPh>
    <rPh sb="7" eb="9">
      <t>トウガイ</t>
    </rPh>
    <rPh sb="9" eb="11">
      <t>ネンド</t>
    </rPh>
    <rPh sb="12" eb="14">
      <t>ザイガク</t>
    </rPh>
    <rPh sb="16" eb="19">
      <t>ガクセイスウ</t>
    </rPh>
    <rPh sb="20" eb="22">
      <t>キニュウ</t>
    </rPh>
    <phoneticPr fontId="1"/>
  </si>
  <si>
    <t>　②の退学者数には、除籍者も含めてください。③留年者には、休学や留学によって進級が遅れた者は含めないでください。</t>
    <rPh sb="3" eb="6">
      <t>タイガクシャ</t>
    </rPh>
    <rPh sb="6" eb="7">
      <t>スウ</t>
    </rPh>
    <rPh sb="10" eb="13">
      <t>ジョセキシャ</t>
    </rPh>
    <rPh sb="14" eb="15">
      <t>フク</t>
    </rPh>
    <rPh sb="23" eb="25">
      <t>リュウネン</t>
    </rPh>
    <rPh sb="25" eb="26">
      <t>シャ</t>
    </rPh>
    <rPh sb="29" eb="31">
      <t>キュウガク</t>
    </rPh>
    <rPh sb="32" eb="34">
      <t>リュウガク</t>
    </rPh>
    <rPh sb="38" eb="40">
      <t>シンキュウ</t>
    </rPh>
    <rPh sb="41" eb="42">
      <t>オク</t>
    </rPh>
    <rPh sb="44" eb="45">
      <t>モノ</t>
    </rPh>
    <rPh sb="46" eb="47">
      <t>フク</t>
    </rPh>
    <phoneticPr fontId="1"/>
  </si>
  <si>
    <t>学部のみについて記載してください。ただし、通信教育課程のみの大学の場合は、この表に準じて記載し、大学院大学の場合は、学部を研究科、学科を専攻に読替えて記載してください。</t>
    <rPh sb="0" eb="2">
      <t>ガクブ</t>
    </rPh>
    <rPh sb="8" eb="10">
      <t>キサイ</t>
    </rPh>
    <rPh sb="21" eb="23">
      <t>ツウシン</t>
    </rPh>
    <rPh sb="23" eb="25">
      <t>キョウイク</t>
    </rPh>
    <rPh sb="25" eb="27">
      <t>カテイ</t>
    </rPh>
    <rPh sb="30" eb="32">
      <t>ダイガク</t>
    </rPh>
    <rPh sb="33" eb="35">
      <t>バアイ</t>
    </rPh>
    <rPh sb="39" eb="40">
      <t>ヒョウ</t>
    </rPh>
    <rPh sb="41" eb="42">
      <t>ジュン</t>
    </rPh>
    <rPh sb="44" eb="46">
      <t>キサイ</t>
    </rPh>
    <rPh sb="48" eb="51">
      <t>ダイガクイン</t>
    </rPh>
    <rPh sb="51" eb="53">
      <t>ダイガク</t>
    </rPh>
    <rPh sb="54" eb="56">
      <t>バアイ</t>
    </rPh>
    <rPh sb="58" eb="60">
      <t>ガクブ</t>
    </rPh>
    <rPh sb="61" eb="64">
      <t>ケンキュウカ</t>
    </rPh>
    <rPh sb="65" eb="67">
      <t>ガッカ</t>
    </rPh>
    <rPh sb="68" eb="70">
      <t>センコウ</t>
    </rPh>
    <rPh sb="71" eb="73">
      <t>ヨミカ</t>
    </rPh>
    <rPh sb="75" eb="77">
      <t>キサイ</t>
    </rPh>
    <phoneticPr fontId="1"/>
  </si>
  <si>
    <t>　医、歯、薬、獣医学系あるいは獣医（関係）学科をもつ学部の場合には、②③④については6年次まで作成してください。</t>
    <rPh sb="1" eb="2">
      <t>イ</t>
    </rPh>
    <rPh sb="3" eb="4">
      <t>ハ</t>
    </rPh>
    <rPh sb="5" eb="6">
      <t>ヤク</t>
    </rPh>
    <rPh sb="7" eb="10">
      <t>ジュウイガク</t>
    </rPh>
    <rPh sb="10" eb="11">
      <t>ケイ</t>
    </rPh>
    <rPh sb="15" eb="17">
      <t>ジュウイ</t>
    </rPh>
    <rPh sb="18" eb="20">
      <t>カンケイ</t>
    </rPh>
    <rPh sb="21" eb="23">
      <t>ガッカ</t>
    </rPh>
    <rPh sb="26" eb="28">
      <t>ガクブ</t>
    </rPh>
    <rPh sb="29" eb="31">
      <t>バアイ</t>
    </rPh>
    <rPh sb="43" eb="45">
      <t>ネンジ</t>
    </rPh>
    <rPh sb="47" eb="49">
      <t>サクセイ</t>
    </rPh>
    <phoneticPr fontId="1"/>
  </si>
  <si>
    <t>医、歯、薬、獣医学系あるいは獣医（関係）学科をもつ学部の場合には、6年次まで作成してください。</t>
    <phoneticPr fontId="1"/>
  </si>
  <si>
    <t>年間支給総額（c）</t>
    <rPh sb="0" eb="2">
      <t>ネンカン</t>
    </rPh>
    <rPh sb="2" eb="4">
      <t>シキュウ</t>
    </rPh>
    <rPh sb="4" eb="6">
      <t>ソウガク</t>
    </rPh>
    <phoneticPr fontId="1"/>
  </si>
  <si>
    <t>一件当たり年間支給額（c/a）</t>
    <rPh sb="0" eb="1">
      <t>ヒト</t>
    </rPh>
    <rPh sb="1" eb="2">
      <t>ケン</t>
    </rPh>
    <rPh sb="2" eb="3">
      <t>ア</t>
    </rPh>
    <rPh sb="5" eb="7">
      <t>ネンカン</t>
    </rPh>
    <rPh sb="7" eb="9">
      <t>シキュウ</t>
    </rPh>
    <rPh sb="9" eb="10">
      <t>ガク</t>
    </rPh>
    <phoneticPr fontId="1"/>
  </si>
  <si>
    <t xml:space="preserve">　  </t>
    <phoneticPr fontId="1"/>
  </si>
  <si>
    <t>５　「監事の出席状況」欄には、「／」の右側に監事数（現員）を記入し、左側に当該理事会に出席した監事数を記入してください。</t>
    <phoneticPr fontId="1"/>
  </si>
  <si>
    <t>　</t>
    <phoneticPr fontId="1"/>
  </si>
  <si>
    <t>小数点以下の端数について、小数点第2位を四捨五入し、小数点第1位まで記載してください。</t>
    <rPh sb="0" eb="3">
      <t>ショウスウテン</t>
    </rPh>
    <rPh sb="3" eb="5">
      <t>イカ</t>
    </rPh>
    <rPh sb="6" eb="8">
      <t>ハスウ</t>
    </rPh>
    <rPh sb="13" eb="16">
      <t>ショウスウテン</t>
    </rPh>
    <rPh sb="16" eb="17">
      <t>ダイ</t>
    </rPh>
    <rPh sb="18" eb="19">
      <t>イ</t>
    </rPh>
    <rPh sb="20" eb="24">
      <t>シシャゴニュウ</t>
    </rPh>
    <rPh sb="26" eb="29">
      <t>ショウスウテン</t>
    </rPh>
    <rPh sb="29" eb="30">
      <t>ダイ</t>
    </rPh>
    <rPh sb="31" eb="32">
      <t>イ</t>
    </rPh>
    <rPh sb="34" eb="36">
      <t>キサイ</t>
    </rPh>
    <phoneticPr fontId="14"/>
  </si>
  <si>
    <t>学部のみ（大学院研究科、通信教育は不要）記載してください。ただし、通信教育課程のみの大学の場合は、その表に準じて記載してください。大学院大学の場合は、学部を研究科、学科を専攻に読替え、実情に応じて記載してください。</t>
    <rPh sb="0" eb="2">
      <t>ガクブ</t>
    </rPh>
    <rPh sb="17" eb="19">
      <t>フヨウ</t>
    </rPh>
    <rPh sb="20" eb="22">
      <t>キサイ</t>
    </rPh>
    <rPh sb="33" eb="35">
      <t>ツウシン</t>
    </rPh>
    <rPh sb="35" eb="37">
      <t>キョウイク</t>
    </rPh>
    <rPh sb="37" eb="39">
      <t>カテイ</t>
    </rPh>
    <rPh sb="42" eb="44">
      <t>ダイガク</t>
    </rPh>
    <rPh sb="45" eb="47">
      <t>バアイ</t>
    </rPh>
    <rPh sb="51" eb="52">
      <t>ヒョウ</t>
    </rPh>
    <rPh sb="53" eb="54">
      <t>ジュン</t>
    </rPh>
    <rPh sb="56" eb="58">
      <t>キサイ</t>
    </rPh>
    <rPh sb="65" eb="68">
      <t>ダイガクイン</t>
    </rPh>
    <rPh sb="92" eb="94">
      <t>ジツジョウ</t>
    </rPh>
    <rPh sb="95" eb="96">
      <t>オウ</t>
    </rPh>
    <phoneticPr fontId="11"/>
  </si>
  <si>
    <t>様式15</t>
    <phoneticPr fontId="1"/>
  </si>
  <si>
    <t>様式20</t>
    <rPh sb="0" eb="2">
      <t>ヨウシキ</t>
    </rPh>
    <phoneticPr fontId="1"/>
  </si>
  <si>
    <t>３　「意思表示出席者数」欄には、寄附行為に「書面をもってあらかじめ意思を表示したものは出席者とみなす」等が</t>
    <phoneticPr fontId="1"/>
  </si>
  <si>
    <t>　理事会の開催状況</t>
    <phoneticPr fontId="1"/>
  </si>
  <si>
    <t>　評議員会の開催状況</t>
    <phoneticPr fontId="1"/>
  </si>
  <si>
    <t>学　部</t>
    <rPh sb="0" eb="1">
      <t>マナブ</t>
    </rPh>
    <rPh sb="2" eb="3">
      <t>ブ</t>
    </rPh>
    <phoneticPr fontId="14"/>
  </si>
  <si>
    <t>学　科</t>
    <rPh sb="0" eb="1">
      <t>マナブ</t>
    </rPh>
    <rPh sb="2" eb="3">
      <t>カ</t>
    </rPh>
    <phoneticPr fontId="14"/>
  </si>
  <si>
    <t>%</t>
    <phoneticPr fontId="14"/>
  </si>
  <si>
    <t>%</t>
  </si>
  <si>
    <t>○
○
学
部</t>
    <rPh sb="4" eb="5">
      <t>ガク</t>
    </rPh>
    <rPh sb="6" eb="7">
      <t>ブ</t>
    </rPh>
    <phoneticPr fontId="14"/>
  </si>
  <si>
    <t>○○学部計</t>
    <rPh sb="2" eb="4">
      <t>ガクブ</t>
    </rPh>
    <rPh sb="4" eb="5">
      <t>ケイ</t>
    </rPh>
    <phoneticPr fontId="14"/>
  </si>
  <si>
    <t>合計</t>
    <rPh sb="0" eb="2">
      <t>ゴウケイ</t>
    </rPh>
    <phoneticPr fontId="14"/>
  </si>
  <si>
    <t>【1年次】</t>
    <rPh sb="2" eb="4">
      <t>ネンジ</t>
    </rPh>
    <phoneticPr fontId="14"/>
  </si>
  <si>
    <t>0単位</t>
    <rPh sb="1" eb="3">
      <t>タンイ</t>
    </rPh>
    <phoneticPr fontId="14"/>
  </si>
  <si>
    <t>1～10単位</t>
    <rPh sb="4" eb="6">
      <t>タンイ</t>
    </rPh>
    <phoneticPr fontId="14"/>
  </si>
  <si>
    <t>11～20単位</t>
    <rPh sb="5" eb="7">
      <t>タンイ</t>
    </rPh>
    <phoneticPr fontId="14"/>
  </si>
  <si>
    <t>21～30単位</t>
    <rPh sb="5" eb="7">
      <t>タンイ</t>
    </rPh>
    <phoneticPr fontId="14"/>
  </si>
  <si>
    <t>31～40単位</t>
    <rPh sb="5" eb="7">
      <t>タンイ</t>
    </rPh>
    <phoneticPr fontId="14"/>
  </si>
  <si>
    <t>41～50単位</t>
    <rPh sb="5" eb="7">
      <t>タンイ</t>
    </rPh>
    <phoneticPr fontId="14"/>
  </si>
  <si>
    <t>51単位以上</t>
    <rPh sb="2" eb="4">
      <t>タンイ</t>
    </rPh>
    <rPh sb="4" eb="6">
      <t>イジョウ</t>
    </rPh>
    <phoneticPr fontId="14"/>
  </si>
  <si>
    <t>人数</t>
    <rPh sb="0" eb="2">
      <t>ニンズウ</t>
    </rPh>
    <phoneticPr fontId="14"/>
  </si>
  <si>
    <t>【2年次】</t>
    <rPh sb="2" eb="4">
      <t>ネンジ</t>
    </rPh>
    <phoneticPr fontId="14"/>
  </si>
  <si>
    <t>【3年次】</t>
    <rPh sb="2" eb="4">
      <t>ネンジ</t>
    </rPh>
    <phoneticPr fontId="14"/>
  </si>
  <si>
    <t>【4年次】</t>
    <rPh sb="2" eb="4">
      <t>ネンジ</t>
    </rPh>
    <phoneticPr fontId="14"/>
  </si>
  <si>
    <t>［注］</t>
    <phoneticPr fontId="1"/>
  </si>
  <si>
    <t>様式19</t>
    <phoneticPr fontId="1"/>
  </si>
  <si>
    <t>様式21</t>
    <rPh sb="0" eb="2">
      <t>ヨウシキ</t>
    </rPh>
    <phoneticPr fontId="1"/>
  </si>
  <si>
    <t>様式22</t>
    <rPh sb="0" eb="2">
      <t>ヨウシキ</t>
    </rPh>
    <phoneticPr fontId="1"/>
  </si>
  <si>
    <t>　各種施設の状況</t>
    <rPh sb="1" eb="3">
      <t>カクシュ</t>
    </rPh>
    <rPh sb="3" eb="5">
      <t>シセツ</t>
    </rPh>
    <rPh sb="6" eb="8">
      <t>ジョウキョウ</t>
    </rPh>
    <phoneticPr fontId="1"/>
  </si>
  <si>
    <t>名称</t>
    <rPh sb="0" eb="2">
      <t>メイショウ</t>
    </rPh>
    <phoneticPr fontId="1"/>
  </si>
  <si>
    <t>配置人員内訳</t>
    <rPh sb="0" eb="2">
      <t>ハイチ</t>
    </rPh>
    <rPh sb="2" eb="3">
      <t>ニン</t>
    </rPh>
    <rPh sb="3" eb="4">
      <t>イン</t>
    </rPh>
    <rPh sb="4" eb="6">
      <t>ウチワケ</t>
    </rPh>
    <phoneticPr fontId="1"/>
  </si>
  <si>
    <t>週当たり
開室日数</t>
    <rPh sb="0" eb="1">
      <t>シュウ</t>
    </rPh>
    <rPh sb="1" eb="2">
      <t>ア</t>
    </rPh>
    <rPh sb="5" eb="7">
      <t>カイシツ</t>
    </rPh>
    <rPh sb="7" eb="9">
      <t>ニッスウ</t>
    </rPh>
    <phoneticPr fontId="1"/>
  </si>
  <si>
    <t>学部、キャンパスごとに分かれている場合は、学部、キャンパスごとに記載してください。</t>
    <rPh sb="0" eb="2">
      <t>ガクブ</t>
    </rPh>
    <rPh sb="11" eb="12">
      <t>ワ</t>
    </rPh>
    <rPh sb="17" eb="19">
      <t>バアイ</t>
    </rPh>
    <rPh sb="21" eb="23">
      <t>ガクブ</t>
    </rPh>
    <rPh sb="32" eb="34">
      <t>キサイ</t>
    </rPh>
    <phoneticPr fontId="2"/>
  </si>
  <si>
    <t>週当たりの開室日数については学期中の週当たりの実際開室日数を記載してください。</t>
    <phoneticPr fontId="14"/>
  </si>
  <si>
    <t>「配置人員内訳」欄には、教員〇名、職員〇名、医師〇名、資格を持ったカウンセラー等の専門員〇名等を記載してください。</t>
    <rPh sb="1" eb="3">
      <t>ハイチ</t>
    </rPh>
    <rPh sb="3" eb="5">
      <t>ジンイン</t>
    </rPh>
    <rPh sb="5" eb="7">
      <t>ウチワケ</t>
    </rPh>
    <rPh sb="8" eb="9">
      <t>ラン</t>
    </rPh>
    <rPh sb="12" eb="14">
      <t>キョウイン</t>
    </rPh>
    <rPh sb="15" eb="16">
      <t>メイ</t>
    </rPh>
    <rPh sb="17" eb="19">
      <t>ショクイン</t>
    </rPh>
    <rPh sb="20" eb="21">
      <t>メイ</t>
    </rPh>
    <rPh sb="22" eb="24">
      <t>イシ</t>
    </rPh>
    <rPh sb="25" eb="26">
      <t>メイ</t>
    </rPh>
    <rPh sb="39" eb="40">
      <t>トウ</t>
    </rPh>
    <rPh sb="41" eb="43">
      <t>センモン</t>
    </rPh>
    <rPh sb="43" eb="44">
      <t>イン</t>
    </rPh>
    <rPh sb="45" eb="46">
      <t>メイ</t>
    </rPh>
    <rPh sb="46" eb="47">
      <t>トウ</t>
    </rPh>
    <phoneticPr fontId="14"/>
  </si>
  <si>
    <t>利用状況等</t>
    <rPh sb="0" eb="2">
      <t>リヨウ</t>
    </rPh>
    <rPh sb="2" eb="4">
      <t>ジョウキョウ</t>
    </rPh>
    <rPh sb="4" eb="5">
      <t>トウ</t>
    </rPh>
    <phoneticPr fontId="1"/>
  </si>
  <si>
    <t>卒業年次学生については、実際の卒業（離籍）日時点における数値としてください。</t>
    <phoneticPr fontId="14"/>
  </si>
  <si>
    <t>在籍者数には休学者及び留年者を含み、その内訳を欄外に記載することとする。ただし、当該年度中の退学者は含めないてください。</t>
    <rPh sb="0" eb="3">
      <t>ザイセキシャ</t>
    </rPh>
    <rPh sb="3" eb="4">
      <t>スウ</t>
    </rPh>
    <rPh sb="6" eb="8">
      <t>キュウガク</t>
    </rPh>
    <rPh sb="8" eb="9">
      <t>シャ</t>
    </rPh>
    <rPh sb="9" eb="10">
      <t>オヨ</t>
    </rPh>
    <rPh sb="11" eb="14">
      <t>リュウネンシャ</t>
    </rPh>
    <rPh sb="15" eb="16">
      <t>フク</t>
    </rPh>
    <rPh sb="20" eb="22">
      <t>ウチワケ</t>
    </rPh>
    <rPh sb="23" eb="25">
      <t>ランガイ</t>
    </rPh>
    <rPh sb="26" eb="28">
      <t>キサイ</t>
    </rPh>
    <rPh sb="40" eb="42">
      <t>トウガイ</t>
    </rPh>
    <rPh sb="42" eb="44">
      <t>ネンド</t>
    </rPh>
    <rPh sb="44" eb="45">
      <t>チュウ</t>
    </rPh>
    <phoneticPr fontId="14"/>
  </si>
  <si>
    <t>教職などの卒業要件に関係しない単位についてもカウントしてください。</t>
    <phoneticPr fontId="14"/>
  </si>
  <si>
    <t>改組等により学部・学科の名称等を変更した場合は、新旧の学部・学科名をすべて記載し、その旨を欄外に記載してください。</t>
    <rPh sb="0" eb="2">
      <t>カイソ</t>
    </rPh>
    <rPh sb="2" eb="3">
      <t>トウ</t>
    </rPh>
    <rPh sb="6" eb="8">
      <t>ガクブ</t>
    </rPh>
    <rPh sb="9" eb="11">
      <t>ガッカ</t>
    </rPh>
    <rPh sb="12" eb="14">
      <t>メイショウ</t>
    </rPh>
    <rPh sb="14" eb="15">
      <t>トウ</t>
    </rPh>
    <rPh sb="16" eb="18">
      <t>ヘンコウ</t>
    </rPh>
    <rPh sb="20" eb="22">
      <t>バアイ</t>
    </rPh>
    <rPh sb="24" eb="26">
      <t>シンキュウ</t>
    </rPh>
    <rPh sb="27" eb="29">
      <t>ガクブ</t>
    </rPh>
    <rPh sb="30" eb="32">
      <t>ガッカ</t>
    </rPh>
    <rPh sb="32" eb="33">
      <t>メイ</t>
    </rPh>
    <rPh sb="37" eb="39">
      <t>キサイ</t>
    </rPh>
    <phoneticPr fontId="14"/>
  </si>
  <si>
    <t>累計ではなく、単年度の修得単位数を記載してください。</t>
    <rPh sb="0" eb="2">
      <t>ルイケイ</t>
    </rPh>
    <rPh sb="7" eb="10">
      <t>タンネンド</t>
    </rPh>
    <rPh sb="11" eb="13">
      <t>シュウトク</t>
    </rPh>
    <rPh sb="13" eb="15">
      <t>タンイ</t>
    </rPh>
    <rPh sb="15" eb="16">
      <t>カズ</t>
    </rPh>
    <phoneticPr fontId="14"/>
  </si>
  <si>
    <t>医、歯、薬、獣医学系あるいは獣医（関係）学科をもつ学部の場合は、6年次まで表を作成し、記載してください。</t>
    <rPh sb="37" eb="38">
      <t>ヒョウ</t>
    </rPh>
    <rPh sb="39" eb="41">
      <t>サクセイ</t>
    </rPh>
    <rPh sb="43" eb="45">
      <t>キサイ</t>
    </rPh>
    <phoneticPr fontId="14"/>
  </si>
  <si>
    <t>学部のみについて記載してください。（研究科、通信教育ともに記載不要）。ただし、通信教育課程のみの大学の場合は、この表に準じて記載して
ください。大学院大学の場合は、学部を研究科、学科を専攻に読替えて記載してください。</t>
    <rPh sb="39" eb="41">
      <t>ツウシン</t>
    </rPh>
    <rPh sb="41" eb="43">
      <t>キョウイク</t>
    </rPh>
    <rPh sb="43" eb="45">
      <t>カテイ</t>
    </rPh>
    <rPh sb="48" eb="50">
      <t>ダイガク</t>
    </rPh>
    <rPh sb="51" eb="53">
      <t>バアイ</t>
    </rPh>
    <rPh sb="57" eb="58">
      <t>ヒョウ</t>
    </rPh>
    <rPh sb="59" eb="60">
      <t>ジュン</t>
    </rPh>
    <rPh sb="62" eb="64">
      <t>キサイ</t>
    </rPh>
    <phoneticPr fontId="14"/>
  </si>
  <si>
    <t>「利用状況等」欄には、週当たり平均来室者等、学生の利用状況についてその概要を記載してください。</t>
    <rPh sb="1" eb="3">
      <t>リヨウ</t>
    </rPh>
    <rPh sb="3" eb="5">
      <t>ジョウキョウ</t>
    </rPh>
    <rPh sb="5" eb="6">
      <t>トウ</t>
    </rPh>
    <rPh sb="7" eb="8">
      <t>ラン</t>
    </rPh>
    <rPh sb="11" eb="12">
      <t>シュウ</t>
    </rPh>
    <rPh sb="12" eb="13">
      <t>ア</t>
    </rPh>
    <rPh sb="15" eb="17">
      <t>ヘイキン</t>
    </rPh>
    <rPh sb="17" eb="19">
      <t>ライシツ</t>
    </rPh>
    <rPh sb="19" eb="20">
      <t>シャ</t>
    </rPh>
    <rPh sb="20" eb="21">
      <t>トウ</t>
    </rPh>
    <rPh sb="22" eb="24">
      <t>ガクセイ</t>
    </rPh>
    <rPh sb="25" eb="27">
      <t>リヨウ</t>
    </rPh>
    <rPh sb="27" eb="29">
      <t>ジョウキョウ</t>
    </rPh>
    <rPh sb="35" eb="37">
      <t>ガイヨウ</t>
    </rPh>
    <rPh sb="38" eb="40">
      <t>キサイ</t>
    </rPh>
    <phoneticPr fontId="14"/>
  </si>
  <si>
    <t>　年間修得単位状況</t>
    <rPh sb="1" eb="3">
      <t>ネンカン</t>
    </rPh>
    <rPh sb="3" eb="5">
      <t>シュウトク</t>
    </rPh>
    <rPh sb="5" eb="7">
      <t>タンイ</t>
    </rPh>
    <rPh sb="7" eb="9">
      <t>ジョウキョウ</t>
    </rPh>
    <phoneticPr fontId="1"/>
  </si>
  <si>
    <t>寄附行為等、監査報告書、財産目録、貸借対照表、収支計算書、事業報告書、役員名簿、役員に対する報酬等の支給の基準</t>
    <phoneticPr fontId="1"/>
  </si>
  <si>
    <t>　年間履修登録単位数の上限</t>
    <rPh sb="1" eb="3">
      <t>ネンカン</t>
    </rPh>
    <rPh sb="3" eb="5">
      <t>リシュウ</t>
    </rPh>
    <rPh sb="5" eb="7">
      <t>トウロク</t>
    </rPh>
    <rPh sb="7" eb="10">
      <t>タンイスウ</t>
    </rPh>
    <rPh sb="11" eb="13">
      <t>ジョウゲン</t>
    </rPh>
    <phoneticPr fontId="1"/>
  </si>
  <si>
    <t>　学生数（入学・収容定員）</t>
    <rPh sb="1" eb="4">
      <t>ガクセイスウ</t>
    </rPh>
    <rPh sb="5" eb="7">
      <t>ニュウガク</t>
    </rPh>
    <rPh sb="8" eb="10">
      <t>シュウヨウ</t>
    </rPh>
    <rPh sb="10" eb="12">
      <t>テイイン</t>
    </rPh>
    <phoneticPr fontId="1"/>
  </si>
  <si>
    <t>　授業科目の専任・兼任担当状況</t>
    <phoneticPr fontId="1"/>
  </si>
  <si>
    <t>校舎敷地面積</t>
    <rPh sb="0" eb="1">
      <t>コウ</t>
    </rPh>
    <rPh sb="1" eb="2">
      <t>シャ</t>
    </rPh>
    <rPh sb="2" eb="4">
      <t>シキチ</t>
    </rPh>
    <rPh sb="4" eb="6">
      <t>メンセキ</t>
    </rPh>
    <phoneticPr fontId="7"/>
  </si>
  <si>
    <t>① 卒業・就職希望・就職・進学者数（人）</t>
    <rPh sb="2" eb="4">
      <t>ソツギョウ</t>
    </rPh>
    <rPh sb="5" eb="9">
      <t>シュウショクキボウ</t>
    </rPh>
    <rPh sb="10" eb="12">
      <t>シュウショク</t>
    </rPh>
    <rPh sb="13" eb="15">
      <t>シンガク</t>
    </rPh>
    <phoneticPr fontId="1"/>
  </si>
  <si>
    <t>④ 休学者数（人）</t>
    <phoneticPr fontId="1"/>
  </si>
  <si>
    <t>⑤ 科目等履修生（人）</t>
    <rPh sb="2" eb="4">
      <t>カモク</t>
    </rPh>
    <rPh sb="4" eb="5">
      <t>トウ</t>
    </rPh>
    <rPh sb="5" eb="8">
      <t>リシュウセイ</t>
    </rPh>
    <phoneticPr fontId="1"/>
  </si>
  <si>
    <t>⑥ 長期履修生（人）</t>
    <rPh sb="2" eb="4">
      <t>チョウキ</t>
    </rPh>
    <rPh sb="4" eb="7">
      <t>リシュウセイ</t>
    </rPh>
    <phoneticPr fontId="1"/>
  </si>
  <si>
    <t>令和　　年　　月　　日
　　：　　～　　：　　</t>
    <rPh sb="0" eb="2">
      <t>レイワ</t>
    </rPh>
    <rPh sb="4" eb="5">
      <t>ネン</t>
    </rPh>
    <rPh sb="7" eb="8">
      <t>ガツ</t>
    </rPh>
    <rPh sb="10" eb="11">
      <t>ニチ</t>
    </rPh>
    <phoneticPr fontId="1"/>
  </si>
  <si>
    <t>備　　　　　　　　　考</t>
    <rPh sb="0" eb="1">
      <t>ビ</t>
    </rPh>
    <rPh sb="10" eb="11">
      <t>コウ</t>
    </rPh>
    <phoneticPr fontId="7"/>
  </si>
  <si>
    <t>　　　 △△学部等連携課程</t>
    <rPh sb="6" eb="13">
      <t>ガクブトウレンケイカテイ</t>
    </rPh>
    <phoneticPr fontId="7"/>
  </si>
  <si>
    <t>○○学部○○専門職学科昼間主コース</t>
    <rPh sb="2" eb="4">
      <t>ガクブ</t>
    </rPh>
    <rPh sb="6" eb="8">
      <t>センモン</t>
    </rPh>
    <rPh sb="8" eb="9">
      <t>ショク</t>
    </rPh>
    <rPh sb="9" eb="11">
      <t>ガッカ</t>
    </rPh>
    <rPh sb="11" eb="13">
      <t>チュウカン</t>
    </rPh>
    <rPh sb="13" eb="14">
      <t>シュ</t>
    </rPh>
    <phoneticPr fontId="7"/>
  </si>
  <si>
    <t>　　　　○○専門職学科夜間主コース</t>
    <rPh sb="6" eb="8">
      <t>センモン</t>
    </rPh>
    <rPh sb="8" eb="9">
      <t>ショク</t>
    </rPh>
    <rPh sb="9" eb="11">
      <t>ガッカ</t>
    </rPh>
    <rPh sb="11" eb="13">
      <t>ヤカン</t>
    </rPh>
    <rPh sb="13" eb="14">
      <t>シュ</t>
    </rPh>
    <phoneticPr fontId="7"/>
  </si>
  <si>
    <t>○○専攻科</t>
    <rPh sb="2" eb="5">
      <t>センコウカ</t>
    </rPh>
    <phoneticPr fontId="7"/>
  </si>
  <si>
    <t>△△別科</t>
    <rPh sb="2" eb="4">
      <t>ベッカ</t>
    </rPh>
    <phoneticPr fontId="7"/>
  </si>
  <si>
    <t>非常勤教員</t>
    <rPh sb="0" eb="3">
      <t>ヒジョウキン</t>
    </rPh>
    <rPh sb="3" eb="5">
      <t>キョウイン</t>
    </rPh>
    <phoneticPr fontId="7"/>
  </si>
  <si>
    <t>備　　　考</t>
    <rPh sb="0" eb="1">
      <t>ビ</t>
    </rPh>
    <rPh sb="4" eb="5">
      <t>コウ</t>
    </rPh>
    <phoneticPr fontId="7"/>
  </si>
  <si>
    <t>うち教授数</t>
    <phoneticPr fontId="7"/>
  </si>
  <si>
    <t>学士課程（専門職学科等含む）</t>
    <rPh sb="0" eb="2">
      <t>ガクシ</t>
    </rPh>
    <rPh sb="2" eb="4">
      <t>カテイ</t>
    </rPh>
    <rPh sb="5" eb="8">
      <t>センモンショク</t>
    </rPh>
    <rPh sb="8" eb="10">
      <t>ガッカ</t>
    </rPh>
    <rPh sb="10" eb="11">
      <t>トウ</t>
    </rPh>
    <rPh sb="11" eb="12">
      <t>フク</t>
    </rPh>
    <phoneticPr fontId="7"/>
  </si>
  <si>
    <t>専任教員一人あたりの在籍学生数</t>
  </si>
  <si>
    <t>備　　　　考</t>
    <rPh sb="0" eb="1">
      <t>ビ</t>
    </rPh>
    <rPh sb="5" eb="6">
      <t>コウ</t>
    </rPh>
    <phoneticPr fontId="7"/>
  </si>
  <si>
    <t>うち実務家専任教員数</t>
    <rPh sb="2" eb="4">
      <t>ジツム</t>
    </rPh>
    <rPh sb="4" eb="5">
      <t>カ</t>
    </rPh>
    <rPh sb="5" eb="7">
      <t>センニン</t>
    </rPh>
    <rPh sb="7" eb="9">
      <t>キョウイン</t>
    </rPh>
    <rPh sb="9" eb="10">
      <t>スウ</t>
    </rPh>
    <phoneticPr fontId="7"/>
  </si>
  <si>
    <t>うち実務家教員数</t>
    <rPh sb="2" eb="4">
      <t>ジツム</t>
    </rPh>
    <rPh sb="4" eb="5">
      <t>カ</t>
    </rPh>
    <rPh sb="5" eb="7">
      <t>キョウイン</t>
    </rPh>
    <rPh sb="7" eb="8">
      <t>スウ</t>
    </rPh>
    <phoneticPr fontId="7"/>
  </si>
  <si>
    <t>うち2項該当数</t>
    <rPh sb="3" eb="4">
      <t>コウ</t>
    </rPh>
    <rPh sb="4" eb="6">
      <t>ガイトウ</t>
    </rPh>
    <rPh sb="6" eb="7">
      <t>スウ</t>
    </rPh>
    <phoneticPr fontId="7"/>
  </si>
  <si>
    <t>うちみなし専任教員数</t>
    <rPh sb="5" eb="7">
      <t>センニン</t>
    </rPh>
    <rPh sb="7" eb="9">
      <t>キョウイン</t>
    </rPh>
    <rPh sb="9" eb="10">
      <t>スウ</t>
    </rPh>
    <phoneticPr fontId="7"/>
  </si>
  <si>
    <t>うち2項該当数</t>
    <rPh sb="3" eb="4">
      <t>コウ</t>
    </rPh>
    <rPh sb="4" eb="6">
      <t>ガイトウ</t>
    </rPh>
    <rPh sb="6" eb="7">
      <t>インズウ</t>
    </rPh>
    <phoneticPr fontId="7"/>
  </si>
  <si>
    <t>○○学部○○専門職学科</t>
    <rPh sb="6" eb="8">
      <t>センモン</t>
    </rPh>
    <rPh sb="8" eb="9">
      <t>ショク</t>
    </rPh>
    <phoneticPr fontId="7"/>
  </si>
  <si>
    <t>人</t>
  </si>
  <si>
    <t>　人</t>
    <rPh sb="1" eb="2">
      <t>ニン</t>
    </rPh>
    <phoneticPr fontId="7"/>
  </si>
  <si>
    <t>研究指導教員</t>
    <rPh sb="0" eb="2">
      <t>ケンキュウ</t>
    </rPh>
    <rPh sb="2" eb="4">
      <t>シドウ</t>
    </rPh>
    <rPh sb="4" eb="6">
      <t>キョウイン</t>
    </rPh>
    <phoneticPr fontId="7"/>
  </si>
  <si>
    <t>研究指導補助教員</t>
    <rPh sb="0" eb="2">
      <t>ケンキュウ</t>
    </rPh>
    <rPh sb="2" eb="4">
      <t>シドウ</t>
    </rPh>
    <rPh sb="4" eb="6">
      <t>ホジョ</t>
    </rPh>
    <rPh sb="6" eb="8">
      <t>キョウイン</t>
    </rPh>
    <phoneticPr fontId="7"/>
  </si>
  <si>
    <t>研究指導教員基準数</t>
    <rPh sb="0" eb="2">
      <t>ケンキュウ</t>
    </rPh>
    <rPh sb="2" eb="4">
      <t>シドウ</t>
    </rPh>
    <rPh sb="4" eb="6">
      <t>キョウイン</t>
    </rPh>
    <rPh sb="6" eb="8">
      <t>キジュン</t>
    </rPh>
    <rPh sb="8" eb="9">
      <t>スウ</t>
    </rPh>
    <phoneticPr fontId="7"/>
  </si>
  <si>
    <t>専門職学位課程</t>
    <rPh sb="0" eb="2">
      <t>センモン</t>
    </rPh>
    <rPh sb="2" eb="3">
      <t>ショク</t>
    </rPh>
    <rPh sb="3" eb="5">
      <t>ガクイ</t>
    </rPh>
    <rPh sb="5" eb="7">
      <t>カテイ</t>
    </rPh>
    <phoneticPr fontId="7"/>
  </si>
  <si>
    <t>専任教員</t>
    <rPh sb="0" eb="4">
      <t>センニンキョウイン</t>
    </rPh>
    <phoneticPr fontId="7"/>
  </si>
  <si>
    <t>うち実務家専任教員数</t>
    <rPh sb="2" eb="5">
      <t>ジツムカ</t>
    </rPh>
    <rPh sb="5" eb="7">
      <t>センニン</t>
    </rPh>
    <rPh sb="7" eb="9">
      <t>キョウイン</t>
    </rPh>
    <rPh sb="9" eb="10">
      <t>スウ</t>
    </rPh>
    <phoneticPr fontId="7"/>
  </si>
  <si>
    <t>うち実務家教員数</t>
    <rPh sb="2" eb="7">
      <t>ジツムカキョウイン</t>
    </rPh>
    <rPh sb="7" eb="8">
      <t>スウ</t>
    </rPh>
    <phoneticPr fontId="7"/>
  </si>
  <si>
    <t>うちみなし教員数</t>
    <rPh sb="5" eb="8">
      <t>キョウインスウ</t>
    </rPh>
    <phoneticPr fontId="7"/>
  </si>
  <si>
    <t>㎡</t>
  </si>
  <si>
    <t>室　　　数</t>
    <phoneticPr fontId="7"/>
  </si>
  <si>
    <t>講義室</t>
    <rPh sb="0" eb="3">
      <t>コウギシツ</t>
    </rPh>
    <phoneticPr fontId="7"/>
  </si>
  <si>
    <t>演習室</t>
    <rPh sb="0" eb="2">
      <t>エンシュウ</t>
    </rPh>
    <rPh sb="2" eb="3">
      <t>シツ</t>
    </rPh>
    <phoneticPr fontId="7"/>
  </si>
  <si>
    <t>実験演習室</t>
    <rPh sb="0" eb="2">
      <t>ジッケン</t>
    </rPh>
    <rPh sb="2" eb="4">
      <t>エンシュウ</t>
    </rPh>
    <rPh sb="4" eb="5">
      <t>シツ</t>
    </rPh>
    <phoneticPr fontId="7"/>
  </si>
  <si>
    <t>情報処理学習施設</t>
  </si>
  <si>
    <t>語学学習施設</t>
    <rPh sb="0" eb="2">
      <t>ゴガク</t>
    </rPh>
    <rPh sb="2" eb="4">
      <t>ガクシュウ</t>
    </rPh>
    <rPh sb="4" eb="6">
      <t>シセツ</t>
    </rPh>
    <phoneticPr fontId="7"/>
  </si>
  <si>
    <t>席</t>
    <rPh sb="0" eb="1">
      <t>セキ</t>
    </rPh>
    <phoneticPr fontId="7"/>
  </si>
  <si>
    <t>学術雑誌〔うち外国書〕</t>
  </si>
  <si>
    <t>種</t>
    <rPh sb="0" eb="1">
      <t>シュ</t>
    </rPh>
    <phoneticPr fontId="7"/>
  </si>
  <si>
    <t>体育館</t>
    <rPh sb="0" eb="3">
      <t>タイイクカン</t>
    </rPh>
    <phoneticPr fontId="7"/>
  </si>
  <si>
    <t>　　所属しているか、を明記してください。</t>
    <phoneticPr fontId="7"/>
  </si>
  <si>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7"/>
  </si>
  <si>
    <t>　　にそのことがわかるよう記載してください。</t>
    <phoneticPr fontId="7"/>
  </si>
  <si>
    <t>４　教養教育科目、外国語科目、保健体育科目、教職科目等を担当する独立の組織や、附置研究所、附属病院等がある場合には、</t>
    <phoneticPr fontId="7"/>
  </si>
  <si>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7"/>
  </si>
  <si>
    <t xml:space="preserve"> 教員組織の欄には、教育研究組織の欄で記載した組織単位で専任教員等及び非常勤教員の数を記入してください。その際、専門職学科等を
 設置していない場合は「学士課程」、専門職学科等を設置している場合は「学士課程（専門職学科等含む）」の欄を使用してください。</t>
    <rPh sb="1" eb="3">
      <t>キョウイン</t>
    </rPh>
    <rPh sb="3" eb="5">
      <t>ソシキ</t>
    </rPh>
    <rPh sb="6" eb="7">
      <t>ラン</t>
    </rPh>
    <rPh sb="10" eb="12">
      <t>キョウイク</t>
    </rPh>
    <rPh sb="12" eb="14">
      <t>ケンキュウ</t>
    </rPh>
    <rPh sb="14" eb="16">
      <t>ソシキ</t>
    </rPh>
    <rPh sb="17" eb="18">
      <t>ラン</t>
    </rPh>
    <rPh sb="19" eb="21">
      <t>キサイ</t>
    </rPh>
    <rPh sb="23" eb="25">
      <t>ソシキ</t>
    </rPh>
    <rPh sb="25" eb="27">
      <t>タンイ</t>
    </rPh>
    <rPh sb="28" eb="30">
      <t>センニン</t>
    </rPh>
    <rPh sb="30" eb="32">
      <t>キョウイン</t>
    </rPh>
    <rPh sb="32" eb="33">
      <t>トウ</t>
    </rPh>
    <rPh sb="33" eb="34">
      <t>オヨ</t>
    </rPh>
    <rPh sb="35" eb="38">
      <t>ヒジョウキン</t>
    </rPh>
    <rPh sb="38" eb="40">
      <t>キョウイン</t>
    </rPh>
    <rPh sb="41" eb="42">
      <t>スウ</t>
    </rPh>
    <rPh sb="43" eb="45">
      <t>キニュウ</t>
    </rPh>
    <rPh sb="54" eb="55">
      <t>サイ</t>
    </rPh>
    <phoneticPr fontId="7"/>
  </si>
  <si>
    <t>７  上記４に記載した、学部教育を担当する独立の組織がある場合には､組織名は、「学部・学科等の名称」の欄に「その他の組織等（◯○）」と
    記載し、専任教員等及び非常勤教員の数を記載してください。
    なお、その場合は、「基準数（及び「教授数」）」及び「専任教員一人あたりの在籍学生数」の欄は 「―」としてください。</t>
    <phoneticPr fontId="7"/>
  </si>
  <si>
    <t>９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7"/>
  </si>
  <si>
    <t>　　ただし、大学設置基準第11条における「授業を担当しない教員」は含めないでください。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7"/>
  </si>
  <si>
    <t>10　「非常勤教員」の欄には、客員教員や特任教員等で専任の教員は含みません。</t>
    <rPh sb="4" eb="7">
      <t>ヒジョウキン</t>
    </rPh>
    <rPh sb="7" eb="9">
      <t>キョウイン</t>
    </rPh>
    <rPh sb="11" eb="12">
      <t>ラン</t>
    </rPh>
    <rPh sb="15" eb="17">
      <t>キャクイン</t>
    </rPh>
    <rPh sb="17" eb="19">
      <t>キョウイン</t>
    </rPh>
    <rPh sb="20" eb="22">
      <t>トクニン</t>
    </rPh>
    <rPh sb="22" eb="24">
      <t>キョウイン</t>
    </rPh>
    <rPh sb="24" eb="25">
      <t>トウ</t>
    </rPh>
    <rPh sb="26" eb="28">
      <t>センニン</t>
    </rPh>
    <rPh sb="29" eb="31">
      <t>キョウイン</t>
    </rPh>
    <rPh sb="32" eb="33">
      <t>フク</t>
    </rPh>
    <phoneticPr fontId="7"/>
  </si>
  <si>
    <t>11　他の学部・学科等に所属する専任の教員であって、当該学部・学科等の授業科目を担当する教員（兼担）は、</t>
    <rPh sb="3" eb="4">
      <t>ホカ</t>
    </rPh>
    <rPh sb="5" eb="7">
      <t>ガクブ</t>
    </rPh>
    <rPh sb="8" eb="10">
      <t>ガッカ</t>
    </rPh>
    <rPh sb="10" eb="11">
      <t>トウ</t>
    </rPh>
    <rPh sb="12" eb="14">
      <t>ショゾク</t>
    </rPh>
    <rPh sb="16" eb="18">
      <t>センニン</t>
    </rPh>
    <rPh sb="19" eb="21">
      <t>キョウイン</t>
    </rPh>
    <rPh sb="26" eb="28">
      <t>トウガイ</t>
    </rPh>
    <rPh sb="28" eb="30">
      <t>ガクブ</t>
    </rPh>
    <rPh sb="31" eb="33">
      <t>ガッカ</t>
    </rPh>
    <rPh sb="33" eb="34">
      <t>トウ</t>
    </rPh>
    <rPh sb="35" eb="37">
      <t>ジュギョウ</t>
    </rPh>
    <rPh sb="37" eb="39">
      <t>カモク</t>
    </rPh>
    <rPh sb="40" eb="42">
      <t>タントウ</t>
    </rPh>
    <rPh sb="44" eb="46">
      <t>キョウイン</t>
    </rPh>
    <rPh sb="47" eb="49">
      <t>ケンタン</t>
    </rPh>
    <phoneticPr fontId="7"/>
  </si>
  <si>
    <t>　　「非常勤教員」の欄には含めないでください。また、「専任教員等」の各欄にも含めないでください。</t>
    <rPh sb="13" eb="14">
      <t>フク</t>
    </rPh>
    <rPh sb="27" eb="29">
      <t>センニン</t>
    </rPh>
    <rPh sb="29" eb="31">
      <t>キョウイン</t>
    </rPh>
    <rPh sb="31" eb="32">
      <t>トウ</t>
    </rPh>
    <rPh sb="34" eb="35">
      <t>カク</t>
    </rPh>
    <rPh sb="35" eb="36">
      <t>ラン</t>
    </rPh>
    <rPh sb="38" eb="39">
      <t>フク</t>
    </rPh>
    <phoneticPr fontId="7"/>
  </si>
  <si>
    <t>12　専任教員、研究指導教員及び研究指導補助教員の基準数については、それぞれ以下に定める教員数を記載してください。</t>
    <rPh sb="3" eb="5">
      <t>センニン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7"/>
  </si>
  <si>
    <t>13　「うち実務家専任教員数」「うちみなし専任教員数」の欄については、大学設置基準第42条の６、並びに「専門職大学院に関し必要な事項に</t>
    <phoneticPr fontId="7"/>
  </si>
  <si>
    <t>　　　ついて定める件」（平成15年文部科学省告示第53号）第２条に定める実務の経験及び高度の実務の能力を有する専任教員（実務家専任教員）、</t>
    <phoneticPr fontId="7"/>
  </si>
  <si>
    <t>　　　及び学士課程（専門職学科等）においては、１年につき６単位以上、専門職学位課程においては１年につき４単位以上の授業科目を担当し、</t>
    <phoneticPr fontId="7"/>
  </si>
  <si>
    <t>　　　教育課程の編成その他組織の運営に責任を担う専任教員以外の者（みなし専任教員）の教員数を記入してください。</t>
    <phoneticPr fontId="7"/>
  </si>
  <si>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7"/>
  </si>
  <si>
    <t>「うち2項該当数」、「うちみなし専任教員数」の欄は「－」としてください。</t>
    <phoneticPr fontId="7"/>
  </si>
  <si>
    <t>15　「学士課程」または「学士課程（専門職学科等）」のうち、薬学関係（臨床に係る実践的な能力を培うことを主たる目的とするもの）の
　　学部・学科等については、「専任教員等」欄に記入した専任教員のうちの実務家教員の数を「備考欄」に記入してください。</t>
    <rPh sb="4" eb="8">
      <t>ガクシカテイ</t>
    </rPh>
    <rPh sb="13" eb="15">
      <t>ガクシ</t>
    </rPh>
    <rPh sb="15" eb="17">
      <t>カテイ</t>
    </rPh>
    <rPh sb="18" eb="20">
      <t>センモン</t>
    </rPh>
    <rPh sb="20" eb="21">
      <t>ショク</t>
    </rPh>
    <rPh sb="21" eb="23">
      <t>ガッカ</t>
    </rPh>
    <rPh sb="23" eb="24">
      <t>トウ</t>
    </rPh>
    <rPh sb="30" eb="32">
      <t>ヤクガク</t>
    </rPh>
    <rPh sb="32" eb="34">
      <t>カンケイ</t>
    </rPh>
    <rPh sb="35" eb="37">
      <t>リンショウ</t>
    </rPh>
    <rPh sb="38" eb="39">
      <t>カカ</t>
    </rPh>
    <rPh sb="40" eb="43">
      <t>ジッセンテキ</t>
    </rPh>
    <rPh sb="44" eb="46">
      <t>ノウリョク</t>
    </rPh>
    <rPh sb="47" eb="48">
      <t>ツチカ</t>
    </rPh>
    <rPh sb="52" eb="53">
      <t>シュ</t>
    </rPh>
    <rPh sb="55" eb="57">
      <t>モクテキ</t>
    </rPh>
    <rPh sb="67" eb="69">
      <t>ガクブ</t>
    </rPh>
    <rPh sb="70" eb="72">
      <t>ガッカ</t>
    </rPh>
    <rPh sb="72" eb="73">
      <t>トウ</t>
    </rPh>
    <phoneticPr fontId="7"/>
  </si>
  <si>
    <t>　　実務家教員中にみなし専任教員がいる場合は、さらにその内数を実務家教員の数に（　）で添えて記入してください。</t>
    <rPh sb="2" eb="5">
      <t>ジツムカ</t>
    </rPh>
    <rPh sb="5" eb="7">
      <t>キョウイン</t>
    </rPh>
    <rPh sb="7" eb="8">
      <t>チュウ</t>
    </rPh>
    <rPh sb="12" eb="14">
      <t>センニン</t>
    </rPh>
    <rPh sb="14" eb="16">
      <t>キョウイン</t>
    </rPh>
    <phoneticPr fontId="7"/>
  </si>
  <si>
    <t>　　なお、ここにいう「実務家教員」及び「みなし専任教員」については、それぞれ「大学設置基準別表第一イ備考第九号の規定に基づき</t>
    <rPh sb="11" eb="14">
      <t>ジツムカ</t>
    </rPh>
    <rPh sb="14" eb="16">
      <t>キョウイン</t>
    </rPh>
    <rPh sb="17" eb="18">
      <t>オヨ</t>
    </rPh>
    <rPh sb="23" eb="25">
      <t>センニン</t>
    </rPh>
    <rPh sb="25" eb="27">
      <t>キョウイン</t>
    </rPh>
    <rPh sb="39" eb="41">
      <t>ダイガク</t>
    </rPh>
    <rPh sb="41" eb="43">
      <t>セッチ</t>
    </rPh>
    <rPh sb="43" eb="45">
      <t>キジュン</t>
    </rPh>
    <rPh sb="45" eb="47">
      <t>ベッピョウ</t>
    </rPh>
    <rPh sb="47" eb="48">
      <t>ダイ</t>
    </rPh>
    <rPh sb="48" eb="49">
      <t>１</t>
    </rPh>
    <rPh sb="50" eb="52">
      <t>ビコウ</t>
    </rPh>
    <rPh sb="52" eb="53">
      <t>ダイ</t>
    </rPh>
    <rPh sb="53" eb="54">
      <t>キュウ</t>
    </rPh>
    <rPh sb="54" eb="55">
      <t>ゴウ</t>
    </rPh>
    <rPh sb="56" eb="58">
      <t>キテイ</t>
    </rPh>
    <phoneticPr fontId="7"/>
  </si>
  <si>
    <t>　　薬学関係（臨床に係る実践的な能力を培うことを主たる目的とするもの）の学部に係る専任教員について定める件」（平成16年文部科学省告示第175号）</t>
    <rPh sb="2" eb="4">
      <t>ヤクガク</t>
    </rPh>
    <rPh sb="4" eb="6">
      <t>カンケイ</t>
    </rPh>
    <rPh sb="7" eb="9">
      <t>リンショウ</t>
    </rPh>
    <rPh sb="10" eb="11">
      <t>カカ</t>
    </rPh>
    <rPh sb="12" eb="15">
      <t>ジッセンテキ</t>
    </rPh>
    <rPh sb="16" eb="18">
      <t>ノウリョク</t>
    </rPh>
    <rPh sb="19" eb="20">
      <t>ツチカ</t>
    </rPh>
    <rPh sb="24" eb="25">
      <t>シュ</t>
    </rPh>
    <rPh sb="27" eb="29">
      <t>モクテキ</t>
    </rPh>
    <rPh sb="36" eb="38">
      <t>ガクブ</t>
    </rPh>
    <rPh sb="39" eb="40">
      <t>カカ</t>
    </rPh>
    <rPh sb="41" eb="43">
      <t>センニン</t>
    </rPh>
    <rPh sb="43" eb="45">
      <t>キョウイン</t>
    </rPh>
    <rPh sb="49" eb="50">
      <t>サダ</t>
    </rPh>
    <rPh sb="52" eb="53">
      <t>クダン</t>
    </rPh>
    <phoneticPr fontId="14"/>
  </si>
  <si>
    <t>　　第１項及び同第２項に定める教員を指します。</t>
    <rPh sb="2" eb="3">
      <t>ダイ</t>
    </rPh>
    <rPh sb="4" eb="5">
      <t>コウ</t>
    </rPh>
    <rPh sb="5" eb="6">
      <t>オヨ</t>
    </rPh>
    <rPh sb="7" eb="8">
      <t>ドウ</t>
    </rPh>
    <rPh sb="8" eb="9">
      <t>ダイ</t>
    </rPh>
    <rPh sb="10" eb="11">
      <t>コウ</t>
    </rPh>
    <rPh sb="12" eb="13">
      <t>サダ</t>
    </rPh>
    <rPh sb="15" eb="17">
      <t>キョウイン</t>
    </rPh>
    <rPh sb="18" eb="19">
      <t>サ</t>
    </rPh>
    <phoneticPr fontId="14"/>
  </si>
  <si>
    <t>17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7"/>
  </si>
  <si>
    <t>18　寄宿舎その他大学の附属病院以外の附属施設（大学設置基準第39条第１項を参照）用地、附置研究所用地、駐車場、大学生協用地など</t>
    <phoneticPr fontId="7"/>
  </si>
  <si>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7"/>
  </si>
  <si>
    <t>19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7"/>
  </si>
  <si>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7"/>
  </si>
  <si>
    <t>　　他の学校等と共用する面積を記入してください。「共用する他の学校等の専用」の欄には、当該大学の敷地を共用する他の学校等が</t>
    <phoneticPr fontId="7"/>
  </si>
  <si>
    <t>　　専用で使用する敷地面積を記入してください。</t>
    <phoneticPr fontId="7"/>
  </si>
  <si>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7"/>
  </si>
  <si>
    <t>　　または大学通信教育設置基準第10条の校舎等の施設の面積としてください。</t>
    <phoneticPr fontId="7"/>
  </si>
  <si>
    <t>22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7"/>
  </si>
  <si>
    <t>入学者数(A)</t>
    <rPh sb="0" eb="3">
      <t>ニュウガクシャ</t>
    </rPh>
    <rPh sb="3" eb="4">
      <t>スウ</t>
    </rPh>
    <phoneticPr fontId="11"/>
  </si>
  <si>
    <t>入学定員(B)</t>
    <rPh sb="0" eb="2">
      <t>ニュウガク</t>
    </rPh>
    <rPh sb="2" eb="4">
      <t>テイイン</t>
    </rPh>
    <phoneticPr fontId="11"/>
  </si>
  <si>
    <t>入学定員充足率（A/B）</t>
    <rPh sb="0" eb="2">
      <t>ニュウガク</t>
    </rPh>
    <rPh sb="2" eb="4">
      <t>テイイン</t>
    </rPh>
    <rPh sb="4" eb="7">
      <t>ジュウソクリツ</t>
    </rPh>
    <phoneticPr fontId="11"/>
  </si>
  <si>
    <t>在籍学生数(C)</t>
    <rPh sb="0" eb="2">
      <t>ザイセキ</t>
    </rPh>
    <rPh sb="2" eb="4">
      <t>ガクセイ</t>
    </rPh>
    <rPh sb="4" eb="5">
      <t>スウ</t>
    </rPh>
    <phoneticPr fontId="11"/>
  </si>
  <si>
    <t>収容定員(D)</t>
    <rPh sb="0" eb="2">
      <t>シュウヨウ</t>
    </rPh>
    <rPh sb="2" eb="4">
      <t>テイイン</t>
    </rPh>
    <phoneticPr fontId="11"/>
  </si>
  <si>
    <t>収容定員充足率（C/D）</t>
    <rPh sb="0" eb="2">
      <t>シュウヨウ</t>
    </rPh>
    <rPh sb="2" eb="4">
      <t>テイイン</t>
    </rPh>
    <rPh sb="4" eb="7">
      <t>ジュウソクリツ</t>
    </rPh>
    <phoneticPr fontId="11"/>
  </si>
  <si>
    <t>×
×
学
科</t>
    <rPh sb="6" eb="7">
      <t>ガク</t>
    </rPh>
    <rPh sb="9" eb="10">
      <t>カ</t>
    </rPh>
    <phoneticPr fontId="11"/>
  </si>
  <si>
    <t>入学者数(E)</t>
    <rPh sb="0" eb="3">
      <t>ニュウガクシャ</t>
    </rPh>
    <rPh sb="3" eb="4">
      <t>スウ</t>
    </rPh>
    <phoneticPr fontId="11"/>
  </si>
  <si>
    <t>入学定員(F)</t>
    <rPh sb="0" eb="2">
      <t>ニュウガク</t>
    </rPh>
    <rPh sb="2" eb="4">
      <t>テイイン</t>
    </rPh>
    <phoneticPr fontId="11"/>
  </si>
  <si>
    <t>入学定員充足率（E/F）</t>
    <phoneticPr fontId="11"/>
  </si>
  <si>
    <t>在籍学生数（G)</t>
    <rPh sb="0" eb="2">
      <t>ザイセキ</t>
    </rPh>
    <rPh sb="2" eb="4">
      <t>ガクセイ</t>
    </rPh>
    <rPh sb="4" eb="5">
      <t>スウ</t>
    </rPh>
    <phoneticPr fontId="11"/>
  </si>
  <si>
    <t>収容定員(H)</t>
    <rPh sb="0" eb="2">
      <t>シュウヨウ</t>
    </rPh>
    <rPh sb="2" eb="4">
      <t>テイイン</t>
    </rPh>
    <phoneticPr fontId="11"/>
  </si>
  <si>
    <t>収容定員充足率（G/H）</t>
    <rPh sb="0" eb="4">
      <t>シュウヨウテイイン</t>
    </rPh>
    <rPh sb="4" eb="7">
      <t>ジュウソクリツ</t>
    </rPh>
    <phoneticPr fontId="11"/>
  </si>
  <si>
    <t>〇　〇　学　部　合　計</t>
    <rPh sb="4" eb="5">
      <t>ガク</t>
    </rPh>
    <rPh sb="6" eb="7">
      <t>ブ</t>
    </rPh>
    <rPh sb="8" eb="9">
      <t>ゴウ</t>
    </rPh>
    <rPh sb="10" eb="11">
      <t>ケイ</t>
    </rPh>
    <phoneticPr fontId="11"/>
  </si>
  <si>
    <t>入学者数（I)</t>
    <rPh sb="0" eb="3">
      <t>ニュウガクシャ</t>
    </rPh>
    <rPh sb="3" eb="4">
      <t>スウ</t>
    </rPh>
    <phoneticPr fontId="11"/>
  </si>
  <si>
    <t>入学定員（J)</t>
    <rPh sb="0" eb="2">
      <t>ニュウガク</t>
    </rPh>
    <rPh sb="2" eb="4">
      <t>テイイン</t>
    </rPh>
    <phoneticPr fontId="11"/>
  </si>
  <si>
    <t>入学定員充足率（I/J）</t>
    <rPh sb="0" eb="4">
      <t>ニュウガクテイイン</t>
    </rPh>
    <rPh sb="4" eb="7">
      <t>ジュウソクリツ</t>
    </rPh>
    <phoneticPr fontId="11"/>
  </si>
  <si>
    <t>在籍学生数（K)</t>
    <rPh sb="0" eb="2">
      <t>ザイセキ</t>
    </rPh>
    <rPh sb="2" eb="4">
      <t>ガクセイ</t>
    </rPh>
    <rPh sb="4" eb="5">
      <t>スウ</t>
    </rPh>
    <phoneticPr fontId="11"/>
  </si>
  <si>
    <t>収容定員（L)</t>
    <rPh sb="0" eb="2">
      <t>シュウヨウ</t>
    </rPh>
    <rPh sb="2" eb="4">
      <t>テイイン</t>
    </rPh>
    <phoneticPr fontId="11"/>
  </si>
  <si>
    <t>収容定員充足率（K/L）</t>
    <rPh sb="0" eb="2">
      <t>シュウヨウ</t>
    </rPh>
    <rPh sb="2" eb="7">
      <t>テイインジュウソクリツ</t>
    </rPh>
    <phoneticPr fontId="11"/>
  </si>
  <si>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7"/>
  </si>
  <si>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7"/>
  </si>
  <si>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7"/>
  </si>
  <si>
    <t>　　分けて記入してください。</t>
    <phoneticPr fontId="7"/>
  </si>
  <si>
    <t>学生数</t>
    <phoneticPr fontId="1"/>
  </si>
  <si>
    <t>令和　　年　　月　　日
　　：　　～　　：　　</t>
    <rPh sb="4" eb="5">
      <t>ネン</t>
    </rPh>
    <rPh sb="7" eb="8">
      <t>ガツ</t>
    </rPh>
    <rPh sb="10" eb="11">
      <t>ニチ</t>
    </rPh>
    <phoneticPr fontId="1"/>
  </si>
  <si>
    <r>
      <t>×</t>
    </r>
    <r>
      <rPr>
        <strike/>
        <sz val="11"/>
        <rFont val="ＭＳ Ｐゴシック"/>
        <family val="3"/>
        <charset val="128"/>
        <scheme val="minor"/>
      </rPr>
      <t xml:space="preserve">
</t>
    </r>
    <r>
      <rPr>
        <sz val="11"/>
        <rFont val="ＭＳ Ｐゴシック"/>
        <family val="3"/>
        <charset val="128"/>
        <scheme val="minor"/>
      </rPr>
      <t>×
学
科</t>
    </r>
    <rPh sb="4" eb="5">
      <t>ガク</t>
    </rPh>
    <rPh sb="6" eb="7">
      <t>カ</t>
    </rPh>
    <phoneticPr fontId="11"/>
  </si>
  <si>
    <t>・大学通信教育設置基準第９条別表第一(備考に規定する事項を含む。)</t>
    <rPh sb="1" eb="3">
      <t>ダイガク</t>
    </rPh>
    <rPh sb="3" eb="5">
      <t>ツウシン</t>
    </rPh>
    <rPh sb="5" eb="7">
      <t>キョウイク</t>
    </rPh>
    <rPh sb="7" eb="9">
      <t>セッチ</t>
    </rPh>
    <rPh sb="9" eb="11">
      <t>キジュン</t>
    </rPh>
    <rPh sb="11" eb="12">
      <t>ダイ</t>
    </rPh>
    <rPh sb="13" eb="14">
      <t>ジョウ</t>
    </rPh>
    <rPh sb="14" eb="16">
      <t>ベッピョウ</t>
    </rPh>
    <rPh sb="16" eb="17">
      <t>ダイ</t>
    </rPh>
    <rPh sb="17" eb="18">
      <t>イチ</t>
    </rPh>
    <phoneticPr fontId="7"/>
  </si>
  <si>
    <t>・大学院設置基準第９条の規定に基づく「大学院に専攻ごとに置くものとする教員の数について定める件」（平成11年文部省告示第175号）</t>
    <phoneticPr fontId="7"/>
  </si>
  <si>
    <t>　別表第一、別表第二及び別表第三(備考に規定する事項を含む。)</t>
    <phoneticPr fontId="7"/>
  </si>
  <si>
    <t>・「専門職大学院に関し必要な事項について定める件」（平成15年文部科学省告示第53号）第１条及び第２条</t>
    <phoneticPr fontId="7"/>
  </si>
  <si>
    <t>　　 ・大学設置基準第１3条別表第一及び別表第二(備考に規定する事項を含む。)</t>
    <rPh sb="4" eb="6">
      <t>ダイガク</t>
    </rPh>
    <phoneticPr fontId="7"/>
  </si>
  <si>
    <t>情報の公表・公開状況</t>
    <rPh sb="0" eb="2">
      <t>ジョウホウ</t>
    </rPh>
    <rPh sb="3" eb="5">
      <t>コウヒョウ</t>
    </rPh>
    <rPh sb="6" eb="8">
      <t>コウカイ</t>
    </rPh>
    <rPh sb="8" eb="10">
      <t>ジョウキョウ</t>
    </rPh>
    <phoneticPr fontId="1"/>
  </si>
  <si>
    <t>教員以外の職員の概要</t>
    <phoneticPr fontId="1"/>
  </si>
  <si>
    <t>［注］</t>
    <phoneticPr fontId="1"/>
  </si>
  <si>
    <t>４　「実出席率（b/a）」欄には、百分率で小数点以下第1位まで記入してください（小数点以下第2位を四捨五入）。</t>
    <phoneticPr fontId="1"/>
  </si>
  <si>
    <t>５　「監事の出席状況」欄には、「／」の右側に監事数（現員）を記入し、左側に当該評議員会に出席した監事数を記入してください。</t>
    <phoneticPr fontId="1"/>
  </si>
  <si>
    <t>[注]</t>
    <phoneticPr fontId="1"/>
  </si>
  <si>
    <t>１　学部・大学院共通、学部対象、大学院対象順に記載してください。</t>
    <rPh sb="21" eb="22">
      <t>ジュン</t>
    </rPh>
    <phoneticPr fontId="1"/>
  </si>
  <si>
    <t>２　「支給対象学生」には、奨学金を給付又は貸与した実数を記入してください。</t>
    <rPh sb="3" eb="5">
      <t>シキュウ</t>
    </rPh>
    <rPh sb="5" eb="9">
      <t>タイショウガクセイ</t>
    </rPh>
    <rPh sb="13" eb="16">
      <t>ショウガクキン</t>
    </rPh>
    <rPh sb="17" eb="19">
      <t>キュウフ</t>
    </rPh>
    <rPh sb="19" eb="20">
      <t>マタ</t>
    </rPh>
    <rPh sb="21" eb="23">
      <t>タイヨ</t>
    </rPh>
    <rPh sb="25" eb="27">
      <t>ジッスウ</t>
    </rPh>
    <rPh sb="28" eb="30">
      <t>キニュウ</t>
    </rPh>
    <phoneticPr fontId="1"/>
  </si>
  <si>
    <t>３　「在籍学生数」には、奨学金の種類に応じて給付又は貸与の対象となり得る学生の総数を記入してください。</t>
    <rPh sb="12" eb="15">
      <t>ショウガクキン</t>
    </rPh>
    <rPh sb="16" eb="18">
      <t>シュルイ</t>
    </rPh>
    <rPh sb="19" eb="20">
      <t>オウ</t>
    </rPh>
    <rPh sb="22" eb="24">
      <t>キュウフ</t>
    </rPh>
    <rPh sb="24" eb="25">
      <t>マタ</t>
    </rPh>
    <rPh sb="26" eb="28">
      <t>タイヨ</t>
    </rPh>
    <rPh sb="29" eb="31">
      <t>タイショウ</t>
    </rPh>
    <rPh sb="34" eb="35">
      <t>ウ</t>
    </rPh>
    <rPh sb="36" eb="38">
      <t>ガクセイ</t>
    </rPh>
    <rPh sb="39" eb="41">
      <t>ソウスウ</t>
    </rPh>
    <rPh sb="42" eb="44">
      <t>キニュウ</t>
    </rPh>
    <phoneticPr fontId="14"/>
  </si>
  <si>
    <t>　　（例えば、学部学生のみを対象としたものは、学部学生の在籍学生総数。留学生のみを対象としたのは、留学生総数）</t>
    <phoneticPr fontId="1"/>
  </si>
  <si>
    <t>５　地方公共団体（各都道府県、市町村）の奨学金や企業その他育英団体の奨学金等については、各大学の判断で記載してください。</t>
    <rPh sb="37" eb="38">
      <t>トウ</t>
    </rPh>
    <rPh sb="44" eb="45">
      <t>カク</t>
    </rPh>
    <rPh sb="45" eb="47">
      <t>ダイガク</t>
    </rPh>
    <rPh sb="48" eb="50">
      <t>ハンダン</t>
    </rPh>
    <rPh sb="51" eb="53">
      <t>キサイ</t>
    </rPh>
    <phoneticPr fontId="1"/>
  </si>
  <si>
    <t>６　「高等教育の修学支援新制度」による日本学生支援機構給付奨学金・授業料減免については、記載しないてください。</t>
    <rPh sb="44" eb="46">
      <t>キサイ</t>
    </rPh>
    <phoneticPr fontId="1"/>
  </si>
  <si>
    <t>４　一つの奨学金等に複数の種類や実施方法がある場合、種類や方法別にすべて記載してください。</t>
    <phoneticPr fontId="1"/>
  </si>
  <si>
    <t>出席理事数（b）</t>
    <rPh sb="2" eb="4">
      <t>リジ</t>
    </rPh>
    <phoneticPr fontId="1"/>
  </si>
  <si>
    <t>16　「専任教員１人あたりの在籍学生数」の欄には、様式1２の在籍学生数／本表の専任教員数計により、算出してください。</t>
    <rPh sb="25" eb="27">
      <t>ヨウシキ</t>
    </rPh>
    <phoneticPr fontId="7"/>
  </si>
  <si>
    <t>―</t>
    <phoneticPr fontId="7"/>
  </si>
  <si>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7"/>
  </si>
  <si>
    <t>教育研究実施組織</t>
    <rPh sb="0" eb="2">
      <t>キョウイク</t>
    </rPh>
    <rPh sb="1" eb="2">
      <t>イク</t>
    </rPh>
    <rPh sb="2" eb="4">
      <t>ケンキュウ</t>
    </rPh>
    <rPh sb="4" eb="6">
      <t>ジッシ</t>
    </rPh>
    <rPh sb="6" eb="8">
      <t>ソシキ</t>
    </rPh>
    <phoneticPr fontId="7"/>
  </si>
  <si>
    <t>基　　幹　　教　　員</t>
    <rPh sb="0" eb="1">
      <t>モト</t>
    </rPh>
    <rPh sb="3" eb="4">
      <t>ミキ</t>
    </rPh>
    <rPh sb="6" eb="7">
      <t>キョウ</t>
    </rPh>
    <rPh sb="9" eb="10">
      <t>イン</t>
    </rPh>
    <phoneticPr fontId="7"/>
  </si>
  <si>
    <t>大学設置基準別表第一イに定める基幹教員数の四分の三の数</t>
    <phoneticPr fontId="7"/>
  </si>
  <si>
    <t>備　　　　　　　考</t>
    <rPh sb="0" eb="1">
      <t>ビ</t>
    </rPh>
    <rPh sb="8" eb="9">
      <t>コウ</t>
    </rPh>
    <phoneticPr fontId="7"/>
  </si>
  <si>
    <t>○○学部○○学科　計（ａ～ｄ）</t>
    <rPh sb="9" eb="10">
      <t>ケイ</t>
    </rPh>
    <phoneticPr fontId="7"/>
  </si>
  <si>
    <t>ａ．</t>
    <phoneticPr fontId="7"/>
  </si>
  <si>
    <t>ｂ．</t>
    <phoneticPr fontId="7"/>
  </si>
  <si>
    <t>小計（ａ～ｂ）</t>
    <phoneticPr fontId="7"/>
  </si>
  <si>
    <t>ｃ．</t>
    <phoneticPr fontId="7"/>
  </si>
  <si>
    <t>ｄ．</t>
    <phoneticPr fontId="7"/>
  </si>
  <si>
    <t>　　　　△△課程　計（ａ～ｄ）</t>
    <rPh sb="6" eb="8">
      <t>カテイ</t>
    </rPh>
    <phoneticPr fontId="7"/>
  </si>
  <si>
    <t>基幹
教員</t>
    <rPh sb="0" eb="2">
      <t>キカン</t>
    </rPh>
    <rPh sb="3" eb="5">
      <t>キョウイン</t>
    </rPh>
    <phoneticPr fontId="7"/>
  </si>
  <si>
    <t>うち実務家基幹教員数</t>
    <rPh sb="2" eb="4">
      <t>ジツム</t>
    </rPh>
    <rPh sb="4" eb="5">
      <t>カ</t>
    </rPh>
    <rPh sb="5" eb="7">
      <t>キカン</t>
    </rPh>
    <rPh sb="7" eb="9">
      <t>キョウイン</t>
    </rPh>
    <rPh sb="9" eb="10">
      <t>スウ</t>
    </rPh>
    <phoneticPr fontId="7"/>
  </si>
  <si>
    <t>うち２項該当数</t>
    <rPh sb="3" eb="4">
      <t>コウ</t>
    </rPh>
    <rPh sb="4" eb="6">
      <t>ガイトウ</t>
    </rPh>
    <rPh sb="6" eb="7">
      <t>スウ</t>
    </rPh>
    <phoneticPr fontId="7"/>
  </si>
  <si>
    <t>うちみなし基幹教員数</t>
    <rPh sb="5" eb="7">
      <t>キカン</t>
    </rPh>
    <rPh sb="7" eb="9">
      <t>キョウイン</t>
    </rPh>
    <rPh sb="9" eb="10">
      <t>スウ</t>
    </rPh>
    <phoneticPr fontId="7"/>
  </si>
  <si>
    <t>うち２項該当数</t>
    <rPh sb="3" eb="4">
      <t>コウ</t>
    </rPh>
    <rPh sb="4" eb="6">
      <t>ガイトウ</t>
    </rPh>
    <rPh sb="6" eb="7">
      <t>インズウ</t>
    </rPh>
    <phoneticPr fontId="7"/>
  </si>
  <si>
    <t>―</t>
  </si>
  <si>
    <t>○○学部○○専門職学科　　計（ａ～ｄ）</t>
    <rPh sb="6" eb="8">
      <t>センモン</t>
    </rPh>
    <rPh sb="8" eb="9">
      <t>ショク</t>
    </rPh>
    <phoneticPr fontId="7"/>
  </si>
  <si>
    <t>うちみなし専任教員数</t>
    <rPh sb="5" eb="7">
      <t>センニン</t>
    </rPh>
    <rPh sb="7" eb="10">
      <t>キョウインスウ</t>
    </rPh>
    <phoneticPr fontId="7"/>
  </si>
  <si>
    <t>学術雑誌〔うち外国書〕</t>
    <phoneticPr fontId="7"/>
  </si>
  <si>
    <t>種</t>
  </si>
  <si>
    <r>
      <rPr>
        <sz val="5.5"/>
        <rFont val="ＭＳ Ｐゴシック"/>
        <family val="3"/>
        <charset val="128"/>
      </rPr>
      <t>基幹教員以外の教員</t>
    </r>
    <r>
      <rPr>
        <sz val="6"/>
        <rFont val="ＭＳ Ｐゴシック"/>
        <family val="3"/>
        <charset val="128"/>
      </rPr>
      <t xml:space="preserve">
</t>
    </r>
    <r>
      <rPr>
        <sz val="5"/>
        <rFont val="ＭＳ Ｐゴシック"/>
        <family val="3"/>
        <charset val="128"/>
      </rPr>
      <t>(助手を除く)</t>
    </r>
    <rPh sb="11" eb="13">
      <t>ジョシュ</t>
    </rPh>
    <rPh sb="14" eb="15">
      <t>ノゾ</t>
    </rPh>
    <phoneticPr fontId="7"/>
  </si>
  <si>
    <r>
      <t xml:space="preserve">基幹教員以外の教員
</t>
    </r>
    <r>
      <rPr>
        <sz val="5"/>
        <rFont val="ＭＳ Ｐゴシック"/>
        <family val="3"/>
        <charset val="128"/>
      </rPr>
      <t>(助手を除く)</t>
    </r>
    <rPh sb="11" eb="13">
      <t>ジョシュ</t>
    </rPh>
    <rPh sb="14" eb="15">
      <t>ノゾ</t>
    </rPh>
    <phoneticPr fontId="7"/>
  </si>
  <si>
    <t xml:space="preserve">６　教育研究実施組織の欄には、教育研究組織の欄で記載した組織単位で基幹教員及び基幹教員以外の教員の数を記入してください。 </t>
    <phoneticPr fontId="7"/>
  </si>
  <si>
    <t>　　その際、専門職学科等を設置していない場合は「学士課程」、専門職学科等を設置している場合は「学士課程（専門職学科等含む）」の欄を</t>
    <phoneticPr fontId="7"/>
  </si>
  <si>
    <t>　　使用してください。</t>
    <phoneticPr fontId="7"/>
  </si>
  <si>
    <t>７　基幹教員の数値は下記区分に基づき記載してください。</t>
    <rPh sb="2" eb="4">
      <t>キカン</t>
    </rPh>
    <rPh sb="4" eb="6">
      <t>キョウイン</t>
    </rPh>
    <rPh sb="7" eb="9">
      <t>スウチ</t>
    </rPh>
    <rPh sb="10" eb="14">
      <t>カキクブン</t>
    </rPh>
    <rPh sb="15" eb="16">
      <t>モト</t>
    </rPh>
    <rPh sb="18" eb="20">
      <t>キサイ</t>
    </rPh>
    <phoneticPr fontId="7"/>
  </si>
  <si>
    <t>ａ．専ら当該学部等の教育研究に従事する者であって、主要授業科目を担当するもの</t>
    <phoneticPr fontId="7"/>
  </si>
  <si>
    <t>ｄ．専ら当該大学の教育研究に従事する者以外の者又は当該大学の教育研究に従事し、かつ専ら当該大学の複数の学部等で</t>
    <phoneticPr fontId="7"/>
  </si>
  <si>
    <t>８  上記４に記載した、学部教育を担当する独立の組織がある場合には､組織名は、「学部・学科等の名称」の欄に「その他の組織等（○○）」と</t>
    <phoneticPr fontId="7"/>
  </si>
  <si>
    <t xml:space="preserve">　　記載し、基幹教員及び基幹教員以外の教員の数を記載してください。なお、その場合は、「基準数（及び「うち教授数」）」の欄は </t>
    <phoneticPr fontId="7"/>
  </si>
  <si>
    <t>　　「―」としてください。</t>
    <phoneticPr fontId="7"/>
  </si>
  <si>
    <t>11　基幹教員、研究指導教員及び研究指導補助教員の基準数については、それぞれ以下に定める教員数を記載してください。</t>
    <rPh sb="3" eb="5">
      <t>キカン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7"/>
  </si>
  <si>
    <t xml:space="preserve"> ・大学設置基準第10条別表第一及び別表第二（備考に規定する事項を含む。)</t>
    <phoneticPr fontId="7"/>
  </si>
  <si>
    <t>　 別表第一、別表第二及び別表第三（備考に規定する事項を含む。)</t>
    <phoneticPr fontId="7"/>
  </si>
  <si>
    <t>　　実務の経験及び高度の実務の能力を有する基幹教員（実務家基幹教員）の教員数、「うちみなし基幹教員数」の欄については、１年につき</t>
    <rPh sb="35" eb="37">
      <t>キョウイン</t>
    </rPh>
    <rPh sb="37" eb="38">
      <t>スウ</t>
    </rPh>
    <rPh sb="52" eb="53">
      <t>ラン</t>
    </rPh>
    <phoneticPr fontId="7"/>
  </si>
  <si>
    <t>　　６単位以上の授業科目を担当し、教育課程の編成その他組織の運営に責任を担う基幹教員以外の者（みなし基幹教員）の教員数を記入してください。　</t>
    <phoneticPr fontId="7"/>
  </si>
  <si>
    <t>13　「専門職学位課程」のうち、「うち実務家専任教員数」の欄については、「専門職大学院に関し必要な事項について定める件」</t>
    <rPh sb="4" eb="7">
      <t>センモンショク</t>
    </rPh>
    <rPh sb="7" eb="9">
      <t>ガクイ</t>
    </rPh>
    <rPh sb="9" eb="11">
      <t>カテイ</t>
    </rPh>
    <rPh sb="22" eb="24">
      <t>センニン</t>
    </rPh>
    <phoneticPr fontId="7"/>
  </si>
  <si>
    <t>　　専任教員以外の者（みなし専任教員）の教員数を記入してください。</t>
    <rPh sb="2" eb="4">
      <t>センニン</t>
    </rPh>
    <rPh sb="14" eb="16">
      <t>センニン</t>
    </rPh>
    <phoneticPr fontId="7"/>
  </si>
  <si>
    <t>14 「学士課程（専門職学科等含む）」のうち、「○○学部○○専門職学科」以外の学科・課程においては、「うち実務家基幹教員数」、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rPh sb="56" eb="58">
      <t>キカン</t>
    </rPh>
    <phoneticPr fontId="7"/>
  </si>
  <si>
    <t>「うち２項該当数」、「うちみなし基幹教員数」の欄は「－」としてください。</t>
    <rPh sb="16" eb="18">
      <t>キカン</t>
    </rPh>
    <phoneticPr fontId="7"/>
  </si>
  <si>
    <t>15　「学士課程」のうち、薬学関係（臨床に係る実践的な能力を培うことを主たる目的とするもの）の学部・学科等については、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phoneticPr fontId="7"/>
  </si>
  <si>
    <t>　　「基幹教員」欄に記入した基幹教員のうちの実務家基幹教員の数を「備考欄」に記入してください。</t>
    <rPh sb="25" eb="27">
      <t>キカン</t>
    </rPh>
    <phoneticPr fontId="7"/>
  </si>
  <si>
    <t>　　実務家基幹教員中にみなし基幹教員がいる場合は、さらにその内数を実務家基幹教員の数に（　）で添えて記入してください。</t>
    <rPh sb="2" eb="5">
      <t>ジツムカ</t>
    </rPh>
    <rPh sb="5" eb="7">
      <t>キカン</t>
    </rPh>
    <rPh sb="7" eb="9">
      <t>キョウイン</t>
    </rPh>
    <rPh sb="9" eb="10">
      <t>チュウ</t>
    </rPh>
    <rPh sb="14" eb="16">
      <t>キカン</t>
    </rPh>
    <rPh sb="16" eb="18">
      <t>キョウイン</t>
    </rPh>
    <rPh sb="36" eb="38">
      <t>キカン</t>
    </rPh>
    <phoneticPr fontId="7"/>
  </si>
  <si>
    <t>　　なお、ここにいう「実務家基幹教員」及び「みなし基幹教員」については、それぞれ「大学設置基準別表第一イ備考第九号の規定に基づき</t>
    <rPh sb="11" eb="14">
      <t>ジツムカ</t>
    </rPh>
    <rPh sb="14" eb="16">
      <t>キカン</t>
    </rPh>
    <rPh sb="16" eb="18">
      <t>キョウイン</t>
    </rPh>
    <rPh sb="19" eb="20">
      <t>オヨ</t>
    </rPh>
    <rPh sb="25" eb="27">
      <t>キカン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7"/>
  </si>
  <si>
    <t>　　薬学関係（臨床に係る実践的な能力を培うことを主たる目的とするもの）の学部に係る専任教員について定める件」</t>
    <rPh sb="41" eb="43">
      <t>センニン</t>
    </rPh>
    <phoneticPr fontId="7"/>
  </si>
  <si>
    <t>16　大学設置基準第57条に定める教育課程等に関する事項の改善に係る先導的な取組に関する特例を受けている場合には、</t>
    <phoneticPr fontId="7"/>
  </si>
  <si>
    <t>　　特例を受けた学部・学科・課程等の「備考欄」に特例の内容を簡潔に記載してください。</t>
    <rPh sb="2" eb="4">
      <t>トクレイ</t>
    </rPh>
    <rPh sb="5" eb="6">
      <t>ウ</t>
    </rPh>
    <rPh sb="8" eb="10">
      <t>ガクブ</t>
    </rPh>
    <rPh sb="11" eb="13">
      <t>ガッカ</t>
    </rPh>
    <rPh sb="14" eb="16">
      <t>カテイ</t>
    </rPh>
    <rPh sb="16" eb="17">
      <t>トウ</t>
    </rPh>
    <rPh sb="19" eb="21">
      <t>ビコウ</t>
    </rPh>
    <phoneticPr fontId="7"/>
  </si>
  <si>
    <t>17　「校舎敷地面積」、「運動場用地」の欄は、大学設置基準上算入できるものを含めてください。</t>
    <rPh sb="3" eb="5">
      <t>コウシャ</t>
    </rPh>
    <rPh sb="12" eb="15">
      <t>ウンドウジョウ</t>
    </rPh>
    <rPh sb="15" eb="17">
      <t>ヨウチ</t>
    </rPh>
    <rPh sb="19" eb="20">
      <t>ラン</t>
    </rPh>
    <rPh sb="22" eb="24">
      <t>ダイガク</t>
    </rPh>
    <rPh sb="24" eb="26">
      <t>セッチ</t>
    </rPh>
    <rPh sb="26" eb="28">
      <t>キジュン</t>
    </rPh>
    <rPh sb="28" eb="29">
      <t>ジョウ</t>
    </rPh>
    <rPh sb="29" eb="31">
      <t>サンニュウ</t>
    </rPh>
    <phoneticPr fontId="7"/>
  </si>
  <si>
    <t>19　「校舎面積計」の欄は、学校基本調査の学校施設調査票（様式第20号）における学校建物の用途別面積の「校舎」の面積の合計としてください。</t>
    <rPh sb="4" eb="6">
      <t>コウシャ</t>
    </rPh>
    <rPh sb="6" eb="8">
      <t>メンセキ</t>
    </rPh>
    <rPh sb="8" eb="9">
      <t>ケイ</t>
    </rPh>
    <rPh sb="11" eb="12">
      <t>ラン</t>
    </rPh>
    <phoneticPr fontId="7"/>
  </si>
  <si>
    <t xml:space="preserve">  大学の概要（改正後設置基準）</t>
    <rPh sb="2" eb="4">
      <t>ダイガク</t>
    </rPh>
    <rPh sb="5" eb="7">
      <t>ガイヨウ</t>
    </rPh>
    <rPh sb="8" eb="11">
      <t>カイセイゴ</t>
    </rPh>
    <rPh sb="11" eb="13">
      <t>セッチ</t>
    </rPh>
    <rPh sb="13" eb="15">
      <t>キジュン</t>
    </rPh>
    <phoneticPr fontId="1"/>
  </si>
  <si>
    <t>５　所在地について、2以上の校地において行う場合で当該校地にキャンパス名称があれば、当該所在地の後に「○○キャンパス」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7"/>
  </si>
  <si>
    <t>ｂ．専ら当該学部等の教育研究に従事する者であって、年間8単位以上の授業科目を担当するもの（ａに該当する者を除く）</t>
    <phoneticPr fontId="7"/>
  </si>
  <si>
    <t>ｃ．専ら当該大学の教育研究に従事する者であって、年間8単位以上の授業科目を担当するもの（ａ又はｂに該当する者を除く）</t>
    <phoneticPr fontId="7"/>
  </si>
  <si>
    <t>　　教育研究に従事する者であって、年間8単位以上の授業科目を担当するもの（ａ、ｂ又はcに該当する者を除く）</t>
    <phoneticPr fontId="7"/>
  </si>
  <si>
    <t xml:space="preserve"> ・大学通信教育設置基準第8条別表第一（備考に規定する事項を含む。)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7"/>
  </si>
  <si>
    <t xml:space="preserve"> ・大学院設置基準第9条の規定に基づく「大学院に専攻ごとに置くものとする教員の数について定める件」（平成11年文部省告示第175号）</t>
    <phoneticPr fontId="7"/>
  </si>
  <si>
    <t xml:space="preserve"> ・「専門職大学院に関し必要な事項について定める件」（平成15年文部科学省告示第53号）第1条及び第2条</t>
    <phoneticPr fontId="7"/>
  </si>
  <si>
    <t>12　「学士課程（専門職学科等含む）」のうち、「うち実務家基幹教員数」の欄については、大学設置基準第42条の3に定める</t>
    <rPh sb="29" eb="31">
      <t>キカン</t>
    </rPh>
    <phoneticPr fontId="7"/>
  </si>
  <si>
    <t>　　（平成15年文部科学省告示第53号）第2条に定める実務の経験及び高度の実務の能力を有する専任教員（実務家専任教員）の教員数、</t>
    <rPh sb="60" eb="62">
      <t>キョウイン</t>
    </rPh>
    <rPh sb="62" eb="63">
      <t>スウ</t>
    </rPh>
    <phoneticPr fontId="7"/>
  </si>
  <si>
    <t>　　「うちみなし専任教員数」の欄については、1年につき4単位以上の授業科目を担当し、教育課程の編成その他組織の運営に責任を担う</t>
    <phoneticPr fontId="7"/>
  </si>
  <si>
    <t>　　（平成16年文部科学省告示第175号）第１項及び同第2項に定める教員を指します。</t>
    <rPh sb="21" eb="22">
      <t>ダイ</t>
    </rPh>
    <rPh sb="23" eb="24">
      <t>コウ</t>
    </rPh>
    <rPh sb="24" eb="25">
      <t>オヨ</t>
    </rPh>
    <rPh sb="26" eb="27">
      <t>ドウ</t>
    </rPh>
    <rPh sb="27" eb="28">
      <t>ダイ</t>
    </rPh>
    <rPh sb="29" eb="30">
      <t>コウ</t>
    </rPh>
    <rPh sb="31" eb="32">
      <t>サダ</t>
    </rPh>
    <rPh sb="34" eb="36">
      <t>キョウイン</t>
    </rPh>
    <rPh sb="37" eb="38">
      <t>サ</t>
    </rPh>
    <phoneticPr fontId="14"/>
  </si>
  <si>
    <t>　　または大学通信教育設置基準第9条の校舎等の施設の面積としてください。</t>
    <rPh sb="15" eb="16">
      <t>ダイ</t>
    </rPh>
    <rPh sb="17" eb="18">
      <t>ジョウ</t>
    </rPh>
    <phoneticPr fontId="7"/>
  </si>
  <si>
    <t>様式11-1</t>
    <phoneticPr fontId="7"/>
  </si>
  <si>
    <t>11-1</t>
    <phoneticPr fontId="1"/>
  </si>
  <si>
    <r>
      <t>大学の概要（改正前設置基準</t>
    </r>
    <r>
      <rPr>
        <b/>
        <vertAlign val="superscript"/>
        <sz val="12"/>
        <rFont val="ＭＳ Ｐゴシック"/>
        <family val="3"/>
        <charset val="128"/>
        <scheme val="minor"/>
      </rPr>
      <t>※</t>
    </r>
    <r>
      <rPr>
        <b/>
        <sz val="12"/>
        <rFont val="ＭＳ Ｐゴシック"/>
        <family val="3"/>
        <charset val="128"/>
        <scheme val="minor"/>
      </rPr>
      <t>）</t>
    </r>
    <rPh sb="6" eb="9">
      <t>カイセイマエ</t>
    </rPh>
    <rPh sb="9" eb="11">
      <t>セッチ</t>
    </rPh>
    <rPh sb="11" eb="13">
      <t>キジュン</t>
    </rPh>
    <phoneticPr fontId="7"/>
  </si>
  <si>
    <r>
      <t>大学の概要（改正後設置基準</t>
    </r>
    <r>
      <rPr>
        <b/>
        <vertAlign val="superscript"/>
        <sz val="12"/>
        <rFont val="ＭＳ Ｐゴシック"/>
        <family val="3"/>
        <charset val="128"/>
        <scheme val="minor"/>
      </rPr>
      <t>※</t>
    </r>
    <r>
      <rPr>
        <b/>
        <sz val="12"/>
        <rFont val="ＭＳ Ｐゴシック"/>
        <family val="3"/>
        <charset val="128"/>
        <scheme val="minor"/>
      </rPr>
      <t>）</t>
    </r>
    <rPh sb="6" eb="9">
      <t>カイセイゴ</t>
    </rPh>
    <rPh sb="9" eb="11">
      <t>セッチ</t>
    </rPh>
    <rPh sb="11" eb="13">
      <t>キジュン</t>
    </rPh>
    <phoneticPr fontId="7"/>
  </si>
  <si>
    <t>教育学・保育学関係</t>
    <rPh sb="0" eb="2">
      <t>キョウイク</t>
    </rPh>
    <rPh sb="2" eb="3">
      <t>ガク</t>
    </rPh>
    <rPh sb="4" eb="6">
      <t>ホイク</t>
    </rPh>
    <rPh sb="6" eb="7">
      <t>ガク</t>
    </rPh>
    <rPh sb="7" eb="9">
      <t>カンケイ</t>
    </rPh>
    <phoneticPr fontId="2"/>
  </si>
  <si>
    <t>経済学関係</t>
    <rPh sb="0" eb="2">
      <t>ケイザイ</t>
    </rPh>
    <rPh sb="2" eb="5">
      <t>ガクカンケイ</t>
    </rPh>
    <phoneticPr fontId="2"/>
  </si>
  <si>
    <t>社会学・社会福祉学関係</t>
    <phoneticPr fontId="1"/>
  </si>
  <si>
    <t>文学関係</t>
    <phoneticPr fontId="1"/>
  </si>
  <si>
    <t>法学関係</t>
    <phoneticPr fontId="1"/>
  </si>
  <si>
    <t>その他の組織等（●●）</t>
    <rPh sb="2" eb="3">
      <t>タ</t>
    </rPh>
    <rPh sb="4" eb="6">
      <t>ソシキ</t>
    </rPh>
    <rPh sb="6" eb="7">
      <t>トウ</t>
    </rPh>
    <phoneticPr fontId="1"/>
  </si>
  <si>
    <t>―</t>
    <phoneticPr fontId="1"/>
  </si>
  <si>
    <t>（令和6年5月1日現在）</t>
    <rPh sb="1" eb="3">
      <t>レイワ</t>
    </rPh>
    <rPh sb="4" eb="5">
      <t>ネン</t>
    </rPh>
    <rPh sb="6" eb="7">
      <t>ガツ</t>
    </rPh>
    <rPh sb="7" eb="9">
      <t>ツイタチ</t>
    </rPh>
    <rPh sb="9" eb="11">
      <t>ゲンザイ</t>
    </rPh>
    <phoneticPr fontId="52"/>
  </si>
  <si>
    <t>区分</t>
    <rPh sb="0" eb="2">
      <t>クブン</t>
    </rPh>
    <phoneticPr fontId="52"/>
  </si>
  <si>
    <t>職位</t>
    <rPh sb="0" eb="2">
      <t>ショクイ</t>
    </rPh>
    <phoneticPr fontId="52"/>
  </si>
  <si>
    <t>教員氏名</t>
    <rPh sb="0" eb="2">
      <t>キョウイン</t>
    </rPh>
    <rPh sb="2" eb="4">
      <t>シメイ</t>
    </rPh>
    <phoneticPr fontId="52"/>
  </si>
  <si>
    <t>a</t>
    <phoneticPr fontId="52"/>
  </si>
  <si>
    <t>b</t>
    <phoneticPr fontId="52"/>
  </si>
  <si>
    <t>c</t>
    <phoneticPr fontId="52"/>
  </si>
  <si>
    <t>d</t>
    <phoneticPr fontId="52"/>
  </si>
  <si>
    <t>[注]</t>
    <phoneticPr fontId="52"/>
  </si>
  <si>
    <t>「職位」欄は、教授、准教授、講師、助教の区分で記入してください。</t>
    <phoneticPr fontId="52"/>
  </si>
  <si>
    <t>備考</t>
    <rPh sb="0" eb="2">
      <t>ビコウ</t>
    </rPh>
    <phoneticPr fontId="52"/>
  </si>
  <si>
    <t>○○短期大学と共用
短期大学の基準面積
校地：4,000㎡
校舎：4,150㎡</t>
    <phoneticPr fontId="1"/>
  </si>
  <si>
    <t>参画する会議体</t>
    <rPh sb="0" eb="2">
      <t>サンカク</t>
    </rPh>
    <rPh sb="4" eb="7">
      <t>カイギタイ</t>
    </rPh>
    <phoneticPr fontId="52"/>
  </si>
  <si>
    <t>　　基幹教員に算入しないでください。また、大学設置基準第9条における「授業を担当しない教員」についても含めないでください。</t>
    <rPh sb="21" eb="23">
      <t>ダイガク</t>
    </rPh>
    <rPh sb="23" eb="25">
      <t>セッチ</t>
    </rPh>
    <rPh sb="25" eb="27">
      <t>キジュン</t>
    </rPh>
    <rPh sb="27" eb="28">
      <t>ダイ</t>
    </rPh>
    <rPh sb="29" eb="30">
      <t>ジョウ</t>
    </rPh>
    <rPh sb="35" eb="37">
      <t>ジュギョウ</t>
    </rPh>
    <rPh sb="38" eb="40">
      <t>タントウ</t>
    </rPh>
    <rPh sb="43" eb="45">
      <t>キョウイン</t>
    </rPh>
    <rPh sb="51" eb="52">
      <t>フク</t>
    </rPh>
    <phoneticPr fontId="7"/>
  </si>
  <si>
    <t>11-2-1</t>
    <phoneticPr fontId="1"/>
  </si>
  <si>
    <t>11-2-2</t>
    <phoneticPr fontId="1"/>
  </si>
  <si>
    <t>様式11-2-1</t>
    <phoneticPr fontId="7"/>
  </si>
  <si>
    <t>様式16</t>
    <phoneticPr fontId="1"/>
  </si>
  <si>
    <t>様式18</t>
    <phoneticPr fontId="14"/>
  </si>
  <si>
    <t>様式17</t>
    <rPh sb="0" eb="2">
      <t>ヨウシキ</t>
    </rPh>
    <phoneticPr fontId="1"/>
  </si>
  <si>
    <t>※　本様式は、様式11-2-1（大学の概要）に対応した様式です。「基幹教員」制を導入した大学のみ作成してください。</t>
    <rPh sb="2" eb="3">
      <t>ホン</t>
    </rPh>
    <rPh sb="7" eb="9">
      <t>ヨウシキ</t>
    </rPh>
    <rPh sb="16" eb="18">
      <t>ダイガク</t>
    </rPh>
    <rPh sb="19" eb="21">
      <t>ガイヨウ</t>
    </rPh>
    <rPh sb="23" eb="25">
      <t>タイオウ</t>
    </rPh>
    <rPh sb="27" eb="29">
      <t>ヨウシキ</t>
    </rPh>
    <rPh sb="33" eb="37">
      <t>キカンキョウイン</t>
    </rPh>
    <rPh sb="38" eb="39">
      <t>セイ</t>
    </rPh>
    <rPh sb="40" eb="42">
      <t>ドウニュウ</t>
    </rPh>
    <rPh sb="44" eb="46">
      <t>ダイガク</t>
    </rPh>
    <rPh sb="48" eb="50">
      <t>サクセイ</t>
    </rPh>
    <phoneticPr fontId="1"/>
  </si>
  <si>
    <t>様式11-2-2</t>
    <rPh sb="0" eb="2">
      <t>ヨウシキ</t>
    </rPh>
    <phoneticPr fontId="52"/>
  </si>
  <si>
    <t xml:space="preserve">  基幹教員一覧</t>
    <phoneticPr fontId="1"/>
  </si>
  <si>
    <t>学部・学科名：</t>
    <rPh sb="0" eb="2">
      <t>ガクブ</t>
    </rPh>
    <rPh sb="3" eb="5">
      <t>ガッカ</t>
    </rPh>
    <rPh sb="5" eb="6">
      <t>メイ</t>
    </rPh>
    <phoneticPr fontId="52"/>
  </si>
  <si>
    <t>「備考」欄は、①当該大学の他の学部等の基幹教員である者については、当該学部等名を記入し、
②他の大学等の基幹教員である者又は機関等に勤務している者については、勤務先を記入してください。</t>
    <rPh sb="15" eb="17">
      <t>ガクブ</t>
    </rPh>
    <rPh sb="17" eb="18">
      <t>トウ</t>
    </rPh>
    <rPh sb="35" eb="37">
      <t>ガクブ</t>
    </rPh>
    <rPh sb="37" eb="38">
      <t>トウ</t>
    </rPh>
    <rPh sb="38" eb="39">
      <t>メイ</t>
    </rPh>
    <phoneticPr fontId="52"/>
  </si>
  <si>
    <t>２  様式11は、「大学設置基準等の一部を改正する省令」（令和4年文部科学省令第34号）が
    令和4年10月1日より施行されたことに伴い、改正前及び改正後設置基準に対応した様式
    を示しています。 各大学は、実態に応じた様式を選択して作成してください。</t>
    <phoneticPr fontId="1"/>
  </si>
  <si>
    <t>「担当単位数」欄には、1年間に担当する授業科目の単位数の合計を記入してください。</t>
    <rPh sb="12" eb="14">
      <t>ネンカン</t>
    </rPh>
    <phoneticPr fontId="52"/>
  </si>
  <si>
    <t>「参画する会議体」欄は、教育課程の編成その他の学部・学科の運営について責任を担うものとした会議体名を記入してください。
(記入例：教授会、教務委員会、教育課程編成委員会等）</t>
    <rPh sb="23" eb="25">
      <t>ガクブ</t>
    </rPh>
    <rPh sb="26" eb="28">
      <t>ガッカ</t>
    </rPh>
    <rPh sb="61" eb="64">
      <t>キニュウレイ</t>
    </rPh>
    <rPh sb="65" eb="68">
      <t>キョウジュカイ</t>
    </rPh>
    <rPh sb="69" eb="74">
      <t>キョウムイインカイ</t>
    </rPh>
    <rPh sb="75" eb="77">
      <t>キョウイク</t>
    </rPh>
    <rPh sb="77" eb="79">
      <t>カテイ</t>
    </rPh>
    <rPh sb="79" eb="81">
      <t>ヘンセイ</t>
    </rPh>
    <rPh sb="81" eb="84">
      <t>イインカイ</t>
    </rPh>
    <rPh sb="84" eb="85">
      <t>トウ</t>
    </rPh>
    <phoneticPr fontId="52"/>
  </si>
  <si>
    <r>
      <t>基幹教員一覧</t>
    </r>
    <r>
      <rPr>
        <b/>
        <vertAlign val="superscript"/>
        <sz val="12"/>
        <rFont val="ＭＳ Ｐゴシック"/>
        <family val="3"/>
        <charset val="128"/>
      </rPr>
      <t>※</t>
    </r>
    <rPh sb="0" eb="2">
      <t>キカン</t>
    </rPh>
    <rPh sb="2" eb="4">
      <t>キョウイン</t>
    </rPh>
    <rPh sb="4" eb="6">
      <t>イチラン</t>
    </rPh>
    <phoneticPr fontId="52"/>
  </si>
  <si>
    <t>担当
単位数</t>
    <rPh sb="0" eb="2">
      <t>タントウ</t>
    </rPh>
    <rPh sb="3" eb="5">
      <t>タンイ</t>
    </rPh>
    <rPh sb="5" eb="6">
      <t>スウ</t>
    </rPh>
    <phoneticPr fontId="52"/>
  </si>
  <si>
    <t>本様式は、様式11-2-1（大学の概要）「教育研究実施組織一覧」の「基幹教員」の担当授業科目等について学部・学科ごとに作成してください。
区分a～dに関する解説は、様式11-2-1の「注7」を参照してください。</t>
    <rPh sb="0" eb="1">
      <t>ホン</t>
    </rPh>
    <rPh sb="1" eb="3">
      <t>ヨウシキ</t>
    </rPh>
    <rPh sb="5" eb="7">
      <t>ヨウシキ</t>
    </rPh>
    <rPh sb="14" eb="16">
      <t>ダイガク</t>
    </rPh>
    <rPh sb="17" eb="19">
      <t>ガイヨウ</t>
    </rPh>
    <rPh sb="21" eb="23">
      <t>キョウイク</t>
    </rPh>
    <rPh sb="23" eb="25">
      <t>ケンキュウ</t>
    </rPh>
    <rPh sb="25" eb="27">
      <t>ジッシ</t>
    </rPh>
    <rPh sb="27" eb="29">
      <t>ソシキ</t>
    </rPh>
    <rPh sb="29" eb="31">
      <t>イチラン</t>
    </rPh>
    <rPh sb="34" eb="38">
      <t>キカンキョウイン</t>
    </rPh>
    <rPh sb="40" eb="42">
      <t>タントウ</t>
    </rPh>
    <rPh sb="42" eb="44">
      <t>ジュギョウ</t>
    </rPh>
    <rPh sb="44" eb="46">
      <t>カモク</t>
    </rPh>
    <rPh sb="46" eb="47">
      <t>トウ</t>
    </rPh>
    <rPh sb="69" eb="71">
      <t>クブン</t>
    </rPh>
    <rPh sb="75" eb="76">
      <t>カン</t>
    </rPh>
    <rPh sb="78" eb="80">
      <t>カイセツ</t>
    </rPh>
    <rPh sb="82" eb="84">
      <t>ヨウシキ</t>
    </rPh>
    <rPh sb="92" eb="93">
      <t>チュウ</t>
    </rPh>
    <rPh sb="96" eb="98">
      <t>サンショウ</t>
    </rPh>
    <phoneticPr fontId="52"/>
  </si>
  <si>
    <t>令和6年度 認証評価</t>
    <rPh sb="0" eb="2">
      <t>レイワ</t>
    </rPh>
    <rPh sb="3" eb="5">
      <t>ネンド</t>
    </rPh>
    <rPh sb="5" eb="7">
      <t>ヘイネンド</t>
    </rPh>
    <rPh sb="6" eb="8">
      <t>ニンショウ</t>
    </rPh>
    <rPh sb="8" eb="10">
      <t>ヒョウカ</t>
    </rPh>
    <phoneticPr fontId="1"/>
  </si>
  <si>
    <t xml:space="preserve">  大学の概要（改正前設置基準）</t>
    <rPh sb="2" eb="4">
      <t>ダイガク</t>
    </rPh>
    <rPh sb="5" eb="7">
      <t>ガイヨウ</t>
    </rPh>
    <rPh sb="8" eb="11">
      <t>カイセイマエ</t>
    </rPh>
    <rPh sb="11" eb="13">
      <t>セッチ</t>
    </rPh>
    <rPh sb="13" eb="15">
      <t>キジュン</t>
    </rPh>
    <phoneticPr fontId="1"/>
  </si>
  <si>
    <t>３　様式12及び様式14（①～④）には、「長期履修生」が含まれます。</t>
    <rPh sb="2" eb="4">
      <t>ヨウシキ</t>
    </rPh>
    <rPh sb="6" eb="7">
      <t>オヨ</t>
    </rPh>
    <rPh sb="8" eb="10">
      <t>ヨウシキ</t>
    </rPh>
    <rPh sb="21" eb="23">
      <t>チョウキ</t>
    </rPh>
    <rPh sb="23" eb="26">
      <t>リシュウセイ</t>
    </rPh>
    <rPh sb="28" eb="29">
      <t>フク</t>
    </rPh>
    <phoneticPr fontId="1"/>
  </si>
  <si>
    <t>４　様式11～22（様式14を除く）は、「A4用紙　横向き 片面印刷」で印刷してください
    （このページ及び欄外注（［注］）も含む）。</t>
    <rPh sb="2" eb="4">
      <t>ヨウシキ</t>
    </rPh>
    <rPh sb="23" eb="25">
      <t>ヨウシ</t>
    </rPh>
    <rPh sb="26" eb="28">
      <t>ヨコム</t>
    </rPh>
    <rPh sb="30" eb="32">
      <t>カタメン</t>
    </rPh>
    <rPh sb="32" eb="34">
      <t>インサツ</t>
    </rPh>
    <rPh sb="36" eb="38">
      <t>インサツ</t>
    </rPh>
    <phoneticPr fontId="1"/>
  </si>
  <si>
    <t>※本様式は、令和4年10月1日施行の大学設置基準等の経過措置規定により改正前の大学設置基準等に基づき作成しています。</t>
    <rPh sb="1" eb="4">
      <t>ホンヨウシキ</t>
    </rPh>
    <rPh sb="6" eb="8">
      <t>レイワ</t>
    </rPh>
    <rPh sb="9" eb="10">
      <t>ネン</t>
    </rPh>
    <rPh sb="12" eb="13">
      <t>ガツ</t>
    </rPh>
    <rPh sb="14" eb="15">
      <t>ニチ</t>
    </rPh>
    <rPh sb="15" eb="17">
      <t>セコウ</t>
    </rPh>
    <rPh sb="18" eb="24">
      <t>ダイガクセッチキジュン</t>
    </rPh>
    <rPh sb="24" eb="25">
      <t>トウ</t>
    </rPh>
    <rPh sb="26" eb="28">
      <t>ケイカ</t>
    </rPh>
    <rPh sb="28" eb="30">
      <t>ソチ</t>
    </rPh>
    <rPh sb="30" eb="32">
      <t>キテイ</t>
    </rPh>
    <rPh sb="35" eb="38">
      <t>カイセイマエ</t>
    </rPh>
    <rPh sb="39" eb="41">
      <t>ダイガク</t>
    </rPh>
    <rPh sb="41" eb="43">
      <t>セッチ</t>
    </rPh>
    <rPh sb="43" eb="45">
      <t>キジュン</t>
    </rPh>
    <rPh sb="45" eb="46">
      <t>トウ</t>
    </rPh>
    <phoneticPr fontId="7"/>
  </si>
  <si>
    <t>２　教育研究組織の欄に、学部等連係課程（大学設置基準第42条の３の２）を記載する場合には、「学士課程」欄の「学部・学科等の名称」に</t>
    <rPh sb="2" eb="4">
      <t>キョウイク</t>
    </rPh>
    <rPh sb="4" eb="6">
      <t>ケンキュウ</t>
    </rPh>
    <rPh sb="6" eb="8">
      <t>ソシキ</t>
    </rPh>
    <rPh sb="9" eb="10">
      <t>ラン</t>
    </rPh>
    <rPh sb="12" eb="14">
      <t>ガクブ</t>
    </rPh>
    <rPh sb="14" eb="15">
      <t>トウ</t>
    </rPh>
    <rPh sb="15" eb="17">
      <t>レンケイ</t>
    </rPh>
    <rPh sb="17" eb="19">
      <t>カテイ</t>
    </rPh>
    <rPh sb="20" eb="22">
      <t>ダイガク</t>
    </rPh>
    <rPh sb="22" eb="24">
      <t>セッチ</t>
    </rPh>
    <rPh sb="24" eb="26">
      <t>キジュン</t>
    </rPh>
    <rPh sb="26" eb="27">
      <t>ダイ</t>
    </rPh>
    <rPh sb="29" eb="30">
      <t>ジョウ</t>
    </rPh>
    <rPh sb="36" eb="38">
      <t>キサイ</t>
    </rPh>
    <rPh sb="40" eb="42">
      <t>バアイ</t>
    </rPh>
    <phoneticPr fontId="7"/>
  </si>
  <si>
    <t>　　そのことがわかるよう記載するとともに、備考欄に、①連係する学部又は研究科、②どの学部又は研究科から何名の教員が当該課程に</t>
    <rPh sb="21" eb="23">
      <t>ビコウ</t>
    </rPh>
    <rPh sb="23" eb="24">
      <t>ラン</t>
    </rPh>
    <rPh sb="33" eb="34">
      <t>マタ</t>
    </rPh>
    <rPh sb="44" eb="45">
      <t>マタ</t>
    </rPh>
    <phoneticPr fontId="7"/>
  </si>
  <si>
    <t>８　教員組織の欄に、学部等連係課程（大学設置基準第42条の３の２）に関する記載をする際には、「学士課程」または「学士課程（専門職学科等含む）」</t>
    <rPh sb="2" eb="4">
      <t>キョウイン</t>
    </rPh>
    <rPh sb="4" eb="6">
      <t>ソシキ</t>
    </rPh>
    <rPh sb="7" eb="8">
      <t>ラン</t>
    </rPh>
    <rPh sb="10" eb="12">
      <t>ガクブ</t>
    </rPh>
    <rPh sb="12" eb="13">
      <t>トウ</t>
    </rPh>
    <rPh sb="13" eb="15">
      <t>レンケイ</t>
    </rPh>
    <rPh sb="15" eb="17">
      <t>カテイ</t>
    </rPh>
    <rPh sb="18" eb="20">
      <t>ダイガク</t>
    </rPh>
    <rPh sb="20" eb="22">
      <t>セッチ</t>
    </rPh>
    <rPh sb="22" eb="24">
      <t>キジュン</t>
    </rPh>
    <rPh sb="24" eb="25">
      <t>ダイ</t>
    </rPh>
    <rPh sb="27" eb="28">
      <t>ジョウ</t>
    </rPh>
    <rPh sb="34" eb="35">
      <t>カン</t>
    </rPh>
    <rPh sb="37" eb="39">
      <t>キサイ</t>
    </rPh>
    <rPh sb="42" eb="43">
      <t>サイ</t>
    </rPh>
    <rPh sb="47" eb="49">
      <t>ガクシ</t>
    </rPh>
    <rPh sb="49" eb="51">
      <t>カテイ</t>
    </rPh>
    <rPh sb="56" eb="58">
      <t>ガクシ</t>
    </rPh>
    <rPh sb="58" eb="60">
      <t>カテイ</t>
    </rPh>
    <phoneticPr fontId="7"/>
  </si>
  <si>
    <t>　　の「備考」欄に学部等連係課程としての専任教員数や所属組織等を記入してください。</t>
    <rPh sb="12" eb="14">
      <t>レンケイ</t>
    </rPh>
    <rPh sb="14" eb="16">
      <t>カテイ</t>
    </rPh>
    <rPh sb="20" eb="22">
      <t>センニン</t>
    </rPh>
    <rPh sb="22" eb="24">
      <t>キョウイン</t>
    </rPh>
    <phoneticPr fontId="7"/>
  </si>
  <si>
    <t>（令和6年5月1日現在）　</t>
    <phoneticPr fontId="7"/>
  </si>
  <si>
    <t>※本様式は、令和4年10月1日施行の改正後の大学設置基準等に基づき作成しています。</t>
    <rPh sb="14" eb="15">
      <t>ニチ</t>
    </rPh>
    <phoneticPr fontId="1"/>
  </si>
  <si>
    <t>２　教育研究組織の欄に、学部等連係課程（大学設置基準第41条）を記載する場合には、「学士課程」欄の「学部・学科等の名称」に</t>
    <rPh sb="2" eb="4">
      <t>キョウイク</t>
    </rPh>
    <rPh sb="4" eb="6">
      <t>ケンキュウ</t>
    </rPh>
    <rPh sb="6" eb="8">
      <t>ソシキ</t>
    </rPh>
    <rPh sb="9" eb="10">
      <t>ラン</t>
    </rPh>
    <rPh sb="12" eb="14">
      <t>ガクブ</t>
    </rPh>
    <rPh sb="14" eb="15">
      <t>トウ</t>
    </rPh>
    <rPh sb="15" eb="17">
      <t>レンケイ</t>
    </rPh>
    <rPh sb="17" eb="19">
      <t>カテイ</t>
    </rPh>
    <rPh sb="20" eb="22">
      <t>ダイガク</t>
    </rPh>
    <rPh sb="22" eb="24">
      <t>セッチ</t>
    </rPh>
    <rPh sb="24" eb="26">
      <t>キジュン</t>
    </rPh>
    <rPh sb="26" eb="27">
      <t>ダイ</t>
    </rPh>
    <rPh sb="29" eb="30">
      <t>ジョウ</t>
    </rPh>
    <rPh sb="32" eb="34">
      <t>キサイ</t>
    </rPh>
    <rPh sb="36" eb="38">
      <t>バアイ</t>
    </rPh>
    <phoneticPr fontId="7"/>
  </si>
  <si>
    <t>　　そのことがわかるよう記載するとともに、備考欄に、①連係する学部又は研究科、②どの学部又は研究科から何名の教員が当該課程に</t>
    <rPh sb="21" eb="23">
      <t>ビコウ</t>
    </rPh>
    <rPh sb="23" eb="24">
      <t>ラン</t>
    </rPh>
    <rPh sb="27" eb="29">
      <t>レンケイ</t>
    </rPh>
    <rPh sb="33" eb="34">
      <t>マタ</t>
    </rPh>
    <rPh sb="44" eb="45">
      <t>マタ</t>
    </rPh>
    <phoneticPr fontId="7"/>
  </si>
  <si>
    <t>９　教育研究実施組織の欄に、学部等連係課程（大学設置基準第41条）に関する記載をする際には、「学士課程」または「学士課程（専門職学科等含む）」の</t>
    <rPh sb="2" eb="4">
      <t>キョウイク</t>
    </rPh>
    <rPh sb="3" eb="4">
      <t>イク</t>
    </rPh>
    <rPh sb="4" eb="6">
      <t>ケンキュウ</t>
    </rPh>
    <rPh sb="6" eb="8">
      <t>ジッシ</t>
    </rPh>
    <rPh sb="8" eb="10">
      <t>ソシキ</t>
    </rPh>
    <rPh sb="11" eb="12">
      <t>ラン</t>
    </rPh>
    <rPh sb="14" eb="16">
      <t>ガクブ</t>
    </rPh>
    <rPh sb="16" eb="17">
      <t>トウ</t>
    </rPh>
    <rPh sb="17" eb="19">
      <t>レンケイ</t>
    </rPh>
    <rPh sb="19" eb="21">
      <t>カテイ</t>
    </rPh>
    <rPh sb="22" eb="24">
      <t>ダイガク</t>
    </rPh>
    <rPh sb="24" eb="26">
      <t>セッチ</t>
    </rPh>
    <rPh sb="26" eb="28">
      <t>キジュン</t>
    </rPh>
    <rPh sb="28" eb="29">
      <t>ダイ</t>
    </rPh>
    <rPh sb="31" eb="32">
      <t>ジョウ</t>
    </rPh>
    <rPh sb="34" eb="35">
      <t>カン</t>
    </rPh>
    <rPh sb="37" eb="39">
      <t>キサイ</t>
    </rPh>
    <rPh sb="42" eb="43">
      <t>サイ</t>
    </rPh>
    <phoneticPr fontId="7"/>
  </si>
  <si>
    <t>　　「備考欄」に学部等連係課程としての基幹教員数や所属組織等を記入してください。</t>
    <rPh sb="11" eb="13">
      <t>レンケイ</t>
    </rPh>
    <rPh sb="12" eb="13">
      <t>カカ</t>
    </rPh>
    <rPh sb="13" eb="15">
      <t>カテイ</t>
    </rPh>
    <rPh sb="19" eb="21">
      <t>キカン</t>
    </rPh>
    <rPh sb="21" eb="23">
      <t>キョウイン</t>
    </rPh>
    <phoneticPr fontId="7"/>
  </si>
  <si>
    <t>10　基幹教員数の記入に際しては、休職、サバティカル制度等により一時的に大学を離れることによって基幹教員の要件を満たさなかった場合は</t>
    <rPh sb="3" eb="5">
      <t>キカン</t>
    </rPh>
    <rPh sb="5" eb="7">
      <t>キョウイン</t>
    </rPh>
    <rPh sb="7" eb="8">
      <t>スウ</t>
    </rPh>
    <rPh sb="9" eb="11">
      <t>キニュウ</t>
    </rPh>
    <rPh sb="12" eb="13">
      <t>サイ</t>
    </rPh>
    <rPh sb="17" eb="19">
      <t>キュウショク</t>
    </rPh>
    <rPh sb="26" eb="28">
      <t>セイド</t>
    </rPh>
    <rPh sb="28" eb="29">
      <t>トウ</t>
    </rPh>
    <rPh sb="32" eb="35">
      <t>イチジテキ</t>
    </rPh>
    <rPh sb="36" eb="38">
      <t>ダイガク</t>
    </rPh>
    <rPh sb="39" eb="40">
      <t>ハナ</t>
    </rPh>
    <phoneticPr fontId="7"/>
  </si>
  <si>
    <t>　　</t>
    <phoneticPr fontId="1"/>
  </si>
  <si>
    <t>22　「教員研究室」の欄は、基幹教員及び専ら当該大学の教育研究に従事する教員の研究室数を記入してください。</t>
    <rPh sb="4" eb="6">
      <t>キョウイン</t>
    </rPh>
    <rPh sb="6" eb="9">
      <t>ケンキュウシツ</t>
    </rPh>
    <rPh sb="11" eb="12">
      <t>ラン</t>
    </rPh>
    <rPh sb="14" eb="16">
      <t>キカン</t>
    </rPh>
    <rPh sb="16" eb="18">
      <t>キョウイン</t>
    </rPh>
    <phoneticPr fontId="7"/>
  </si>
  <si>
    <t>（令和6年5月1日現在）</t>
    <phoneticPr fontId="1"/>
  </si>
  <si>
    <t>（令和6年5月1日現在）</t>
    <rPh sb="1" eb="3">
      <t>レイワ</t>
    </rPh>
    <phoneticPr fontId="1"/>
  </si>
  <si>
    <t>令和元年度</t>
    <rPh sb="0" eb="2">
      <t>レイワ</t>
    </rPh>
    <rPh sb="2" eb="4">
      <t>ガンネン</t>
    </rPh>
    <rPh sb="3" eb="5">
      <t>ネンド</t>
    </rPh>
    <phoneticPr fontId="1"/>
  </si>
  <si>
    <t>令和2年度</t>
    <rPh sb="3" eb="5">
      <t>ネンド</t>
    </rPh>
    <phoneticPr fontId="1"/>
  </si>
  <si>
    <t>令和3年度</t>
    <rPh sb="3" eb="5">
      <t>ネンド</t>
    </rPh>
    <phoneticPr fontId="1"/>
  </si>
  <si>
    <t>令和4年度</t>
    <rPh sb="3" eb="5">
      <t>ネンド</t>
    </rPh>
    <phoneticPr fontId="1"/>
  </si>
  <si>
    <t>令和5年度</t>
    <rPh sb="3" eb="5">
      <t>ネンド</t>
    </rPh>
    <phoneticPr fontId="1"/>
  </si>
  <si>
    <t>　学部・学科ごとに、認証評価を受ける前年度の令和5年度を起点とした過去5年間のデータを示してください。</t>
    <rPh sb="1" eb="3">
      <t>ガクブ</t>
    </rPh>
    <rPh sb="4" eb="6">
      <t>ガッカ</t>
    </rPh>
    <rPh sb="10" eb="12">
      <t>ニンショウ</t>
    </rPh>
    <rPh sb="22" eb="24">
      <t>レイワ</t>
    </rPh>
    <phoneticPr fontId="1"/>
  </si>
  <si>
    <t>　大学院研究科については、認証評価を受ける前年度の令和5年度を起点とした過去3年間（令和3年度～令和5年度）のデータを示してください。</t>
    <rPh sb="42" eb="44">
      <t>レイワ</t>
    </rPh>
    <rPh sb="45" eb="47">
      <t>ネンド</t>
    </rPh>
    <rPh sb="59" eb="60">
      <t>シメ</t>
    </rPh>
    <phoneticPr fontId="1"/>
  </si>
  <si>
    <t>年間修得単位状況（令和5年度実績）</t>
    <rPh sb="0" eb="2">
      <t>ネンカン</t>
    </rPh>
    <rPh sb="2" eb="4">
      <t>シュウトク</t>
    </rPh>
    <rPh sb="6" eb="8">
      <t>ジョウキョウ</t>
    </rPh>
    <rPh sb="9" eb="11">
      <t>レイワ</t>
    </rPh>
    <rPh sb="12" eb="14">
      <t>ネンド</t>
    </rPh>
    <rPh sb="14" eb="16">
      <t>ジッセキ</t>
    </rPh>
    <phoneticPr fontId="1"/>
  </si>
  <si>
    <t>令和6年3月31日
現在の在籍者</t>
    <rPh sb="0" eb="1">
      <t>レイ</t>
    </rPh>
    <rPh sb="1" eb="2">
      <t>ワ</t>
    </rPh>
    <rPh sb="3" eb="4">
      <t>ネン</t>
    </rPh>
    <rPh sb="5" eb="6">
      <t>ガツ</t>
    </rPh>
    <rPh sb="8" eb="9">
      <t>ヒ</t>
    </rPh>
    <rPh sb="10" eb="12">
      <t>ゲンザイ</t>
    </rPh>
    <rPh sb="13" eb="16">
      <t>ザイセキシャ</t>
    </rPh>
    <phoneticPr fontId="14"/>
  </si>
  <si>
    <t>授業科目の専任・兼任担当状況（令和5年度実績）</t>
    <rPh sb="15" eb="17">
      <t>レイワ</t>
    </rPh>
    <rPh sb="18" eb="20">
      <t>ネンド</t>
    </rPh>
    <rPh sb="20" eb="22">
      <t>ジッセキ</t>
    </rPh>
    <phoneticPr fontId="1"/>
  </si>
  <si>
    <r>
      <t>学生相談室、保健室、就職支援室等の状況（令和</t>
    </r>
    <r>
      <rPr>
        <b/>
        <sz val="12"/>
        <rFont val="ＭＳ Ｐゴシック"/>
        <family val="3"/>
        <charset val="128"/>
        <scheme val="minor"/>
      </rPr>
      <t>5年度実績）</t>
    </r>
    <rPh sb="0" eb="2">
      <t>ガクセイ</t>
    </rPh>
    <rPh sb="2" eb="5">
      <t>ソウダンシツ</t>
    </rPh>
    <rPh sb="6" eb="9">
      <t>ホケンシツ</t>
    </rPh>
    <rPh sb="10" eb="12">
      <t>シュウショク</t>
    </rPh>
    <rPh sb="12" eb="14">
      <t>シエン</t>
    </rPh>
    <rPh sb="14" eb="15">
      <t>シツ</t>
    </rPh>
    <rPh sb="15" eb="16">
      <t>トウ</t>
    </rPh>
    <rPh sb="17" eb="19">
      <t>ジョウキョウ</t>
    </rPh>
    <rPh sb="20" eb="22">
      <t>レイワ</t>
    </rPh>
    <rPh sb="23" eb="24">
      <t>ネン</t>
    </rPh>
    <rPh sb="24" eb="25">
      <t>ド</t>
    </rPh>
    <rPh sb="25" eb="27">
      <t>ジッセキ</t>
    </rPh>
    <phoneticPr fontId="1"/>
  </si>
  <si>
    <t>奨学金給付・貸与状況（令和5年度実績）</t>
    <rPh sb="11" eb="13">
      <t>レイワ</t>
    </rPh>
    <rPh sb="14" eb="16">
      <t>ネンド</t>
    </rPh>
    <rPh sb="16" eb="18">
      <t>ジッセキ</t>
    </rPh>
    <phoneticPr fontId="1"/>
  </si>
  <si>
    <r>
      <t>理事会の開催状況（令和</t>
    </r>
    <r>
      <rPr>
        <b/>
        <sz val="12"/>
        <rFont val="ＭＳ Ｐゴシック"/>
        <family val="3"/>
        <charset val="128"/>
        <scheme val="minor"/>
      </rPr>
      <t>3年度～令和5年度）</t>
    </r>
    <rPh sb="0" eb="3">
      <t>リジカイ</t>
    </rPh>
    <rPh sb="4" eb="6">
      <t>カイサイ</t>
    </rPh>
    <rPh sb="6" eb="8">
      <t>ジョウキョウ</t>
    </rPh>
    <rPh sb="9" eb="11">
      <t>レイワ</t>
    </rPh>
    <rPh sb="12" eb="14">
      <t>ネンド</t>
    </rPh>
    <rPh sb="14" eb="16">
      <t>ヘイネンド</t>
    </rPh>
    <rPh sb="15" eb="17">
      <t>レイワ</t>
    </rPh>
    <rPh sb="18" eb="20">
      <t>ネンドヘイネンド</t>
    </rPh>
    <phoneticPr fontId="1"/>
  </si>
  <si>
    <r>
      <t>評議員会の開催状況（令和</t>
    </r>
    <r>
      <rPr>
        <b/>
        <sz val="12"/>
        <rFont val="ＭＳ Ｐゴシック"/>
        <family val="3"/>
        <charset val="128"/>
        <scheme val="minor"/>
      </rPr>
      <t>3年度～令和5年度）</t>
    </r>
    <rPh sb="0" eb="3">
      <t>ヒョウギイン</t>
    </rPh>
    <rPh sb="3" eb="4">
      <t>カイ</t>
    </rPh>
    <rPh sb="5" eb="7">
      <t>カイサイ</t>
    </rPh>
    <rPh sb="7" eb="9">
      <t>ジョウキョウ</t>
    </rPh>
    <rPh sb="10" eb="12">
      <t>レイワ</t>
    </rPh>
    <rPh sb="13" eb="15">
      <t>ネンド</t>
    </rPh>
    <rPh sb="15" eb="17">
      <t>ヘイネンド</t>
    </rPh>
    <rPh sb="16" eb="18">
      <t>レイワ</t>
    </rPh>
    <rPh sb="19" eb="21">
      <t>ネンドヘイネンド</t>
    </rPh>
    <phoneticPr fontId="1"/>
  </si>
  <si>
    <t>１　令和3年度から令和5年度までに開催した全ての評議員会について記入・作成してください。</t>
    <rPh sb="2" eb="4">
      <t>レイワ</t>
    </rPh>
    <rPh sb="9" eb="11">
      <t>レイワ</t>
    </rPh>
    <rPh sb="24" eb="26">
      <t>ヒョウギ</t>
    </rPh>
    <rPh sb="27" eb="28">
      <t>カイ</t>
    </rPh>
    <phoneticPr fontId="1"/>
  </si>
  <si>
    <t>１　令和3年度から令和5年度までに開催した全ての理事会について記入・作成してください。</t>
    <rPh sb="2" eb="4">
      <t>レイワ</t>
    </rPh>
    <rPh sb="5" eb="7">
      <t>ネンド</t>
    </rPh>
    <rPh sb="9" eb="11">
      <t>レイワ</t>
    </rPh>
    <phoneticPr fontId="1"/>
  </si>
  <si>
    <t>―</t>
    <phoneticPr fontId="1"/>
  </si>
  <si>
    <t>　　規定されている場合、出席評議員数（b）の外数で、該当する人数を記入してください。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</si>
</sst>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0.00_ "/>
    <numFmt numFmtId="178" formatCode="0.0%"/>
    <numFmt numFmtId="179" formatCode="yyyy&quot;年&quot;m&quot;月&quot;d&quot;日&quot;;@"/>
    <numFmt numFmtId="180" formatCode="0_ "/>
    <numFmt numFmtId="181" formatCode="#,##0_ "/>
    <numFmt numFmtId="182" formatCode="0_);[Red]\(0\)"/>
  </numFmts>
  <fonts count="5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1"/>
      <name val="ＭＳ Ｐゴシック"/>
      <family val="3"/>
      <charset val="128"/>
      <scheme val="minor"/>
    </font>
    <font>
      <sz val="9"/>
      <name val="ＭＳ Ｐゴシック"/>
      <family val="3"/>
      <charset val="128"/>
      <scheme val="minor"/>
    </font>
    <font>
      <sz val="6"/>
      <name val="ＭＳ Ｐゴシック"/>
      <family val="3"/>
      <charset val="128"/>
    </font>
    <font>
      <sz val="8"/>
      <name val="ＭＳ Ｐゴシック"/>
      <family val="3"/>
      <charset val="128"/>
      <scheme val="minor"/>
    </font>
    <font>
      <sz val="9"/>
      <name val="ＭＳ Ｐゴシック"/>
      <family val="3"/>
      <charset val="128"/>
    </font>
    <font>
      <sz val="10"/>
      <name val="ＭＳ 明朝"/>
      <family val="1"/>
      <charset val="128"/>
    </font>
    <font>
      <sz val="10"/>
      <name val="ＭＳ Ｐゴシック"/>
      <family val="3"/>
      <charset val="128"/>
    </font>
    <font>
      <sz val="10"/>
      <color theme="1"/>
      <name val="ＭＳ Ｐゴシック"/>
      <family val="2"/>
      <charset val="128"/>
      <scheme val="minor"/>
    </font>
    <font>
      <sz val="10"/>
      <name val="ＭＳ Ｐゴシック"/>
      <family val="3"/>
      <charset val="128"/>
      <scheme val="minor"/>
    </font>
    <font>
      <sz val="6"/>
      <name val="ＭＳ Ｐ明朝"/>
      <family val="1"/>
      <charset val="128"/>
    </font>
    <font>
      <sz val="10.5"/>
      <name val="ＭＳ 明朝"/>
      <family val="1"/>
      <charset val="128"/>
    </font>
    <font>
      <sz val="11"/>
      <name val="ＭＳ Ｐゴシック"/>
      <family val="2"/>
      <charset val="128"/>
      <scheme val="minor"/>
    </font>
    <font>
      <sz val="11"/>
      <color theme="1"/>
      <name val="ＭＳ Ｐゴシック"/>
      <family val="3"/>
      <charset val="128"/>
    </font>
    <font>
      <sz val="12"/>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1"/>
      <name val="ＭＳ Ｐゴシック"/>
      <family val="2"/>
      <charset val="128"/>
    </font>
    <font>
      <b/>
      <sz val="11"/>
      <name val="ＭＳ Ｐゴシック"/>
      <family val="3"/>
      <charset val="128"/>
    </font>
    <font>
      <b/>
      <sz val="12"/>
      <color rgb="FFFF0000"/>
      <name val="ＭＳ Ｐゴシック"/>
      <family val="3"/>
      <charset val="128"/>
      <scheme val="minor"/>
    </font>
    <font>
      <sz val="10"/>
      <name val="Century"/>
      <family val="1"/>
    </font>
    <font>
      <b/>
      <sz val="12"/>
      <name val="ＭＳ 明朝"/>
      <family val="1"/>
      <charset val="128"/>
    </font>
    <font>
      <sz val="20"/>
      <name val="ＭＳ ゴシック"/>
      <family val="3"/>
      <charset val="128"/>
    </font>
    <font>
      <sz val="10.5"/>
      <name val="Century"/>
      <family val="1"/>
    </font>
    <font>
      <sz val="10.5"/>
      <name val="ＭＳ Ｐ明朝"/>
      <family val="1"/>
      <charset val="128"/>
    </font>
    <font>
      <sz val="14"/>
      <name val="ＭＳ Ｐゴシック"/>
      <family val="3"/>
      <charset val="128"/>
      <scheme val="minor"/>
    </font>
    <font>
      <sz val="10.5"/>
      <name val="ＭＳ Ｐゴシック"/>
      <family val="3"/>
      <charset val="128"/>
    </font>
    <font>
      <b/>
      <sz val="12"/>
      <name val="ＭＳ Ｐゴシック"/>
      <family val="3"/>
      <charset val="128"/>
      <scheme val="minor"/>
    </font>
    <font>
      <b/>
      <sz val="12"/>
      <name val="ＭＳ Ｐゴシック"/>
      <family val="3"/>
      <charset val="128"/>
    </font>
    <font>
      <sz val="8"/>
      <name val="ＭＳ Ｐゴシック"/>
      <family val="3"/>
      <charset val="128"/>
    </font>
    <font>
      <b/>
      <sz val="11"/>
      <name val="ＭＳ Ｐゴシック"/>
      <family val="2"/>
      <charset val="128"/>
      <scheme val="minor"/>
    </font>
    <font>
      <b/>
      <sz val="11"/>
      <name val="ＭＳ Ｐゴシック"/>
      <family val="3"/>
      <charset val="128"/>
      <scheme val="minor"/>
    </font>
    <font>
      <strike/>
      <sz val="11"/>
      <name val="ＭＳ Ｐゴシック"/>
      <family val="3"/>
      <charset val="128"/>
    </font>
    <font>
      <strike/>
      <sz val="11"/>
      <name val="ＭＳ Ｐゴシック"/>
      <family val="3"/>
      <charset val="128"/>
      <scheme val="minor"/>
    </font>
    <font>
      <sz val="10"/>
      <color rgb="FFFF0000"/>
      <name val="ＭＳ Ｐゴシック"/>
      <family val="2"/>
      <charset val="128"/>
      <scheme val="minor"/>
    </font>
    <font>
      <b/>
      <sz val="14"/>
      <name val="ＭＳ Ｐゴシック"/>
      <family val="3"/>
      <charset val="128"/>
      <scheme val="minor"/>
    </font>
    <font>
      <sz val="5.5"/>
      <name val="ＭＳ Ｐゴシック"/>
      <family val="3"/>
      <charset val="128"/>
    </font>
    <font>
      <sz val="5"/>
      <name val="ＭＳ Ｐゴシック"/>
      <family val="3"/>
      <charset val="128"/>
    </font>
    <font>
      <sz val="7"/>
      <name val="ＭＳ Ｐゴシック"/>
      <family val="3"/>
      <charset val="128"/>
    </font>
    <font>
      <sz val="9"/>
      <name val="ＭＳ 明朝"/>
      <family val="1"/>
      <charset val="128"/>
    </font>
    <font>
      <sz val="11"/>
      <name val="ＭＳ 明朝"/>
      <family val="1"/>
      <charset val="128"/>
    </font>
    <font>
      <b/>
      <vertAlign val="superscript"/>
      <sz val="12"/>
      <name val="ＭＳ Ｐゴシック"/>
      <family val="3"/>
      <charset val="128"/>
      <scheme val="minor"/>
    </font>
    <font>
      <sz val="6"/>
      <name val="ＭＳ Ｐゴシック"/>
      <family val="3"/>
      <charset val="128"/>
      <scheme val="minor"/>
    </font>
    <font>
      <sz val="7"/>
      <name val="ＭＳ Ｐゴシック"/>
      <family val="3"/>
      <charset val="128"/>
      <scheme val="minor"/>
    </font>
    <font>
      <sz val="10"/>
      <color rgb="FFFF0000"/>
      <name val="ＭＳ 明朝"/>
      <family val="1"/>
      <charset val="128"/>
    </font>
    <font>
      <sz val="11"/>
      <color theme="1"/>
      <name val="ＭＳ Ｐゴシック"/>
      <family val="2"/>
      <charset val="128"/>
    </font>
    <font>
      <sz val="6"/>
      <name val="ＭＳ Ｐゴシック"/>
      <family val="2"/>
      <charset val="128"/>
    </font>
    <font>
      <strike/>
      <sz val="11"/>
      <color rgb="FF00B0F0"/>
      <name val="ＭＳ Ｐゴシック"/>
      <family val="3"/>
      <charset val="128"/>
    </font>
    <font>
      <sz val="11"/>
      <name val="ＭＳ Ｐゴシック"/>
      <family val="2"/>
      <charset val="128"/>
    </font>
    <font>
      <b/>
      <vertAlign val="superscript"/>
      <sz val="12"/>
      <name val="ＭＳ Ｐゴシック"/>
      <family val="3"/>
      <charset val="128"/>
    </font>
    <font>
      <sz val="12"/>
      <name val="ＭＳ Ｐゴシック"/>
      <family val="3"/>
      <charset val="128"/>
    </font>
    <font>
      <b/>
      <sz val="12"/>
      <name val="ＭＳ Ｐゴシック"/>
      <family val="2"/>
      <charset val="128"/>
      <scheme val="minor"/>
    </font>
  </fonts>
  <fills count="13">
    <fill>
      <patternFill patternType="none"/>
    </fill>
    <fill>
      <patternFill patternType="gray125"/>
    </fill>
    <fill>
      <patternFill patternType="solid">
        <fgColor theme="0" tint="-0.2499465926084170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rgb="FFF2F2F2"/>
        <bgColor rgb="FF000000"/>
      </patternFill>
    </fill>
    <fill>
      <patternFill patternType="solid">
        <fgColor rgb="FFDDD9C4"/>
        <bgColor rgb="FF000000"/>
      </patternFill>
    </fill>
  </fills>
  <borders count="116">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0" fontId="4" fillId="0" borderId="0"/>
    <xf numFmtId="9" fontId="4" fillId="0" borderId="0" applyFont="0" applyFill="0" applyBorder="0" applyAlignment="0" applyProtection="0">
      <alignment vertical="center"/>
    </xf>
    <xf numFmtId="0" fontId="4" fillId="0" borderId="0">
      <alignment vertical="center"/>
    </xf>
  </cellStyleXfs>
  <cellXfs count="1583">
    <xf numFmtId="0" fontId="0" fillId="0" borderId="0" xfId="0">
      <alignment vertical="center"/>
    </xf>
    <xf numFmtId="0" fontId="0" fillId="0" borderId="7" xfId="0" applyBorder="1">
      <alignment vertical="center"/>
    </xf>
    <xf numFmtId="0" fontId="0" fillId="0" borderId="0" xfId="0" applyAlignment="1">
      <alignment horizontal="left" vertical="center" wrapText="1"/>
    </xf>
    <xf numFmtId="0" fontId="12" fillId="0" borderId="0" xfId="0" applyFont="1">
      <alignment vertical="center"/>
    </xf>
    <xf numFmtId="0" fontId="4" fillId="0" borderId="0" xfId="0" applyFont="1">
      <alignment vertical="center"/>
    </xf>
    <xf numFmtId="0" fontId="17" fillId="0" borderId="0" xfId="0" applyFont="1">
      <alignment vertical="center"/>
    </xf>
    <xf numFmtId="0" fontId="5" fillId="0" borderId="0" xfId="0" applyFont="1">
      <alignment vertical="center"/>
    </xf>
    <xf numFmtId="0" fontId="4" fillId="0" borderId="20" xfId="0" applyFont="1" applyBorder="1">
      <alignment vertical="center"/>
    </xf>
    <xf numFmtId="0" fontId="4" fillId="0" borderId="7" xfId="0" applyFont="1" applyBorder="1">
      <alignment vertical="center"/>
    </xf>
    <xf numFmtId="0" fontId="4" fillId="0" borderId="28" xfId="0" applyFont="1" applyBorder="1">
      <alignment vertical="center"/>
    </xf>
    <xf numFmtId="0" fontId="5" fillId="3" borderId="8" xfId="1" applyFont="1" applyFill="1" applyBorder="1">
      <alignment vertical="center"/>
    </xf>
    <xf numFmtId="9" fontId="5" fillId="6" borderId="7" xfId="3" applyFont="1" applyFill="1" applyBorder="1" applyAlignment="1">
      <alignment vertical="center"/>
    </xf>
    <xf numFmtId="9" fontId="5" fillId="7" borderId="7" xfId="3" applyFont="1" applyFill="1" applyBorder="1" applyAlignment="1">
      <alignment vertical="center"/>
    </xf>
    <xf numFmtId="0" fontId="0" fillId="0" borderId="0" xfId="0" applyAlignment="1">
      <alignment vertical="center" wrapText="1"/>
    </xf>
    <xf numFmtId="0" fontId="22" fillId="0" borderId="7" xfId="0" applyFont="1" applyBorder="1" applyAlignment="1">
      <alignment horizontal="center" vertical="center"/>
    </xf>
    <xf numFmtId="0" fontId="22" fillId="8" borderId="7" xfId="0" applyFont="1" applyFill="1" applyBorder="1" applyAlignment="1">
      <alignment horizontal="center" vertical="center"/>
    </xf>
    <xf numFmtId="0" fontId="22" fillId="8" borderId="7" xfId="0" applyFont="1" applyFill="1" applyBorder="1" applyAlignment="1">
      <alignment horizontal="center" vertical="center" wrapText="1"/>
    </xf>
    <xf numFmtId="0" fontId="19" fillId="0" borderId="0" xfId="0" applyFont="1" applyAlignment="1">
      <alignment horizontal="right" vertical="center"/>
    </xf>
    <xf numFmtId="0" fontId="20" fillId="0" borderId="0" xfId="0" applyFont="1">
      <alignment vertical="center"/>
    </xf>
    <xf numFmtId="0" fontId="16" fillId="0" borderId="0" xfId="0" applyFont="1">
      <alignment vertical="center"/>
    </xf>
    <xf numFmtId="0" fontId="24" fillId="8" borderId="21"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center" vertical="center" wrapText="1"/>
    </xf>
    <xf numFmtId="0" fontId="4" fillId="0" borderId="2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19" fillId="0" borderId="17" xfId="0" applyFont="1" applyBorder="1">
      <alignment vertical="center"/>
    </xf>
    <xf numFmtId="0" fontId="26" fillId="0" borderId="0" xfId="0" applyFont="1">
      <alignment vertical="center"/>
    </xf>
    <xf numFmtId="0" fontId="4" fillId="0" borderId="78" xfId="0" applyFont="1" applyBorder="1">
      <alignment vertical="center"/>
    </xf>
    <xf numFmtId="0" fontId="4" fillId="0" borderId="43" xfId="0" applyFont="1" applyBorder="1">
      <alignment vertical="center"/>
    </xf>
    <xf numFmtId="0" fontId="4" fillId="0" borderId="3" xfId="0" applyFont="1" applyBorder="1">
      <alignment vertical="center"/>
    </xf>
    <xf numFmtId="0" fontId="4" fillId="0" borderId="13" xfId="0" applyFont="1" applyBorder="1">
      <alignmen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5" fillId="0" borderId="0" xfId="0" applyFont="1" applyAlignment="1">
      <alignment horizontal="right" vertical="center"/>
    </xf>
    <xf numFmtId="0" fontId="12" fillId="0" borderId="0" xfId="0" applyFont="1" applyAlignment="1">
      <alignment horizontal="right" vertical="center"/>
    </xf>
    <xf numFmtId="0" fontId="5" fillId="0" borderId="0" xfId="0" applyFont="1" applyAlignment="1">
      <alignment horizontal="right" vertical="center" wrapText="1"/>
    </xf>
    <xf numFmtId="0" fontId="26" fillId="0" borderId="0" xfId="0" applyFont="1" applyAlignment="1"/>
    <xf numFmtId="0" fontId="27" fillId="0" borderId="0" xfId="0" applyFont="1" applyAlignment="1"/>
    <xf numFmtId="0" fontId="28" fillId="0" borderId="0" xfId="0" applyFont="1" applyAlignment="1"/>
    <xf numFmtId="0" fontId="5" fillId="0" borderId="0" xfId="0" applyFont="1" applyAlignment="1"/>
    <xf numFmtId="0" fontId="5" fillId="0" borderId="0" xfId="0" applyFont="1" applyAlignment="1">
      <alignment wrapText="1"/>
    </xf>
    <xf numFmtId="0" fontId="5" fillId="0" borderId="7" xfId="0" applyFont="1" applyBorder="1">
      <alignment vertical="center"/>
    </xf>
    <xf numFmtId="0" fontId="5" fillId="0" borderId="21" xfId="0" applyFont="1" applyBorder="1">
      <alignment vertical="center"/>
    </xf>
    <xf numFmtId="178" fontId="5" fillId="0" borderId="0" xfId="0" applyNumberFormat="1" applyFont="1" applyAlignment="1"/>
    <xf numFmtId="0" fontId="5" fillId="0" borderId="0" xfId="0" applyFont="1" applyAlignment="1">
      <alignment horizontal="center" vertical="center"/>
    </xf>
    <xf numFmtId="176" fontId="5" fillId="0" borderId="0" xfId="0" applyNumberFormat="1" applyFont="1">
      <alignment vertical="center"/>
    </xf>
    <xf numFmtId="178" fontId="5" fillId="0" borderId="7" xfId="0" applyNumberFormat="1" applyFont="1" applyBorder="1">
      <alignment vertical="center"/>
    </xf>
    <xf numFmtId="178" fontId="5" fillId="0" borderId="21" xfId="0" applyNumberFormat="1" applyFont="1" applyBorder="1">
      <alignment vertical="center"/>
    </xf>
    <xf numFmtId="0" fontId="22" fillId="0" borderId="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5" fillId="0" borderId="8" xfId="0" applyFont="1" applyBorder="1">
      <alignment vertical="center"/>
    </xf>
    <xf numFmtId="0" fontId="5" fillId="0" borderId="11" xfId="0" applyFont="1" applyBorder="1">
      <alignment vertical="center"/>
    </xf>
    <xf numFmtId="0" fontId="5" fillId="0" borderId="11" xfId="0" applyFont="1" applyBorder="1" applyAlignment="1">
      <alignment vertical="center" wrapText="1"/>
    </xf>
    <xf numFmtId="0" fontId="5" fillId="0" borderId="14" xfId="0" applyFont="1" applyBorder="1">
      <alignment vertical="center"/>
    </xf>
    <xf numFmtId="0" fontId="4" fillId="0" borderId="28" xfId="0" applyFont="1" applyBorder="1" applyAlignment="1">
      <alignment horizontal="center" vertical="center" wrapText="1"/>
    </xf>
    <xf numFmtId="0" fontId="32" fillId="0" borderId="18" xfId="0" applyFont="1" applyBorder="1" applyAlignment="1">
      <alignment horizontal="justify" vertical="center" wrapText="1"/>
    </xf>
    <xf numFmtId="0" fontId="32" fillId="0" borderId="21" xfId="0" applyFont="1" applyBorder="1" applyAlignment="1">
      <alignment horizontal="left" vertical="center" wrapText="1"/>
    </xf>
    <xf numFmtId="0" fontId="32" fillId="0" borderId="13" xfId="0" applyFont="1" applyBorder="1" applyAlignment="1">
      <alignment horizontal="right" vertical="center" wrapText="1"/>
    </xf>
    <xf numFmtId="0" fontId="32" fillId="0" borderId="7" xfId="0" applyFont="1" applyBorder="1" applyAlignment="1">
      <alignment horizontal="left" vertical="center" wrapText="1"/>
    </xf>
    <xf numFmtId="0" fontId="33" fillId="0" borderId="0" xfId="0" applyFont="1">
      <alignment vertical="center"/>
    </xf>
    <xf numFmtId="0" fontId="5" fillId="0" borderId="7" xfId="0" applyFont="1" applyBorder="1" applyAlignment="1">
      <alignment horizontal="center" vertical="center" wrapText="1"/>
    </xf>
    <xf numFmtId="0" fontId="0" fillId="3" borderId="0" xfId="0" applyFill="1">
      <alignment vertical="center"/>
    </xf>
    <xf numFmtId="0" fontId="5" fillId="0" borderId="17" xfId="0" applyFont="1" applyBorder="1">
      <alignment vertical="center"/>
    </xf>
    <xf numFmtId="0" fontId="6" fillId="0" borderId="18" xfId="0" applyFont="1" applyBorder="1" applyAlignment="1">
      <alignment horizontal="left" vertical="center"/>
    </xf>
    <xf numFmtId="0" fontId="6" fillId="0" borderId="6" xfId="0" applyFont="1" applyBorder="1" applyAlignment="1">
      <alignment horizontal="left" vertical="center" indent="1"/>
    </xf>
    <xf numFmtId="0" fontId="6" fillId="0" borderId="15" xfId="0" applyFont="1" applyBorder="1" applyAlignment="1">
      <alignment horizontal="left" vertical="center" indent="1"/>
    </xf>
    <xf numFmtId="0" fontId="6" fillId="0" borderId="21" xfId="0" applyFont="1" applyBorder="1" applyAlignment="1">
      <alignment horizontal="left" vertical="center"/>
    </xf>
    <xf numFmtId="0" fontId="6" fillId="0" borderId="23" xfId="0" applyFont="1" applyBorder="1" applyAlignment="1">
      <alignment horizontal="left" vertical="top" shrinkToFit="1"/>
    </xf>
    <xf numFmtId="0" fontId="5" fillId="0" borderId="25" xfId="0" applyFont="1" applyBorder="1">
      <alignment vertical="center"/>
    </xf>
    <xf numFmtId="0" fontId="5" fillId="0" borderId="23" xfId="0" applyFont="1" applyBorder="1">
      <alignment vertical="center"/>
    </xf>
    <xf numFmtId="0" fontId="5" fillId="0" borderId="9" xfId="0" applyFont="1" applyBorder="1">
      <alignment vertical="center"/>
    </xf>
    <xf numFmtId="179" fontId="5" fillId="0" borderId="23" xfId="0" applyNumberFormat="1" applyFont="1" applyBorder="1">
      <alignment vertical="center"/>
    </xf>
    <xf numFmtId="0" fontId="6" fillId="0" borderId="23" xfId="0" applyFont="1" applyBorder="1" applyAlignment="1">
      <alignment vertical="top" wrapText="1" shrinkToFit="1"/>
    </xf>
    <xf numFmtId="0" fontId="6" fillId="0" borderId="25" xfId="0" applyFont="1" applyBorder="1" applyAlignment="1">
      <alignment vertical="top" wrapText="1" shrinkToFit="1"/>
    </xf>
    <xf numFmtId="0" fontId="6" fillId="0" borderId="16" xfId="0" applyFont="1" applyBorder="1" applyAlignment="1">
      <alignment horizontal="left" vertical="top" shrinkToFit="1"/>
    </xf>
    <xf numFmtId="0" fontId="6" fillId="0" borderId="0" xfId="0" applyFont="1" applyAlignment="1">
      <alignment horizontal="left" vertical="top" shrinkToFit="1"/>
    </xf>
    <xf numFmtId="0" fontId="5" fillId="0" borderId="27" xfId="0" applyFont="1" applyBorder="1">
      <alignment vertical="center"/>
    </xf>
    <xf numFmtId="0" fontId="5" fillId="0" borderId="16" xfId="0" applyFont="1" applyBorder="1">
      <alignment vertical="center"/>
    </xf>
    <xf numFmtId="179" fontId="5" fillId="0" borderId="0" xfId="0" applyNumberFormat="1" applyFont="1">
      <alignment vertical="center"/>
    </xf>
    <xf numFmtId="0" fontId="6" fillId="0" borderId="0" xfId="0" applyFont="1" applyAlignment="1">
      <alignment vertical="top" wrapText="1" shrinkToFit="1"/>
    </xf>
    <xf numFmtId="0" fontId="6" fillId="0" borderId="27" xfId="0" applyFont="1" applyBorder="1" applyAlignment="1">
      <alignment vertical="top" wrapText="1" shrinkToFit="1"/>
    </xf>
    <xf numFmtId="0" fontId="6" fillId="0" borderId="0" xfId="0" applyFont="1" applyAlignment="1">
      <alignment horizontal="center" vertical="top" shrinkToFit="1"/>
    </xf>
    <xf numFmtId="0" fontId="6" fillId="0" borderId="27" xfId="0" applyFont="1" applyBorder="1" applyAlignment="1">
      <alignment horizontal="center" vertical="top" shrinkToFit="1"/>
    </xf>
    <xf numFmtId="0" fontId="6" fillId="0" borderId="16" xfId="0" applyFont="1" applyBorder="1" applyAlignment="1">
      <alignment horizontal="center" vertical="top" shrinkToFit="1"/>
    </xf>
    <xf numFmtId="179" fontId="6" fillId="0" borderId="0" xfId="0" applyNumberFormat="1" applyFont="1" applyAlignment="1">
      <alignment vertical="top" shrinkToFit="1"/>
    </xf>
    <xf numFmtId="0" fontId="5" fillId="0" borderId="0" xfId="0" applyFont="1" applyAlignment="1">
      <alignment vertical="top" shrinkToFit="1"/>
    </xf>
    <xf numFmtId="0" fontId="5" fillId="0" borderId="27" xfId="0" applyFont="1" applyBorder="1" applyAlignment="1">
      <alignment vertical="top" shrinkToFit="1"/>
    </xf>
    <xf numFmtId="179" fontId="6" fillId="0" borderId="16" xfId="0" applyNumberFormat="1" applyFont="1" applyBorder="1" applyAlignment="1">
      <alignment vertical="top" shrinkToFit="1"/>
    </xf>
    <xf numFmtId="0" fontId="6" fillId="0" borderId="17" xfId="0" applyFont="1" applyBorder="1" applyAlignment="1">
      <alignment horizontal="center" vertical="top" shrinkToFit="1"/>
    </xf>
    <xf numFmtId="0" fontId="6" fillId="0" borderId="18" xfId="0" applyFont="1" applyBorder="1" applyAlignment="1">
      <alignment horizontal="center" vertical="top" shrinkToFit="1"/>
    </xf>
    <xf numFmtId="0" fontId="6" fillId="0" borderId="19" xfId="0" applyFont="1" applyBorder="1" applyAlignment="1">
      <alignment horizontal="center" vertical="top" shrinkToFit="1"/>
    </xf>
    <xf numFmtId="179" fontId="6" fillId="0" borderId="17" xfId="0" applyNumberFormat="1" applyFont="1" applyBorder="1" applyAlignment="1">
      <alignment vertical="top" shrinkToFit="1"/>
    </xf>
    <xf numFmtId="0" fontId="5" fillId="0" borderId="17" xfId="0" applyFont="1" applyBorder="1" applyAlignment="1">
      <alignment vertical="top" shrinkToFit="1"/>
    </xf>
    <xf numFmtId="0" fontId="5" fillId="0" borderId="18" xfId="0" applyFont="1" applyBorder="1" applyAlignment="1">
      <alignment vertical="top" shrinkToFit="1"/>
    </xf>
    <xf numFmtId="0" fontId="5" fillId="0" borderId="19" xfId="0" applyFont="1" applyBorder="1">
      <alignment vertical="center"/>
    </xf>
    <xf numFmtId="0" fontId="5" fillId="0" borderId="18" xfId="0" applyFont="1" applyBorder="1">
      <alignment vertical="center"/>
    </xf>
    <xf numFmtId="179" fontId="5" fillId="0" borderId="9" xfId="0" applyNumberFormat="1" applyFont="1" applyBorder="1">
      <alignment vertical="center"/>
    </xf>
    <xf numFmtId="0" fontId="6" fillId="0" borderId="23" xfId="0" applyFont="1" applyBorder="1" applyAlignment="1">
      <alignment vertical="top" shrinkToFit="1"/>
    </xf>
    <xf numFmtId="0" fontId="6" fillId="0" borderId="25" xfId="0" applyFont="1" applyBorder="1" applyAlignment="1">
      <alignment vertical="top" shrinkToFit="1"/>
    </xf>
    <xf numFmtId="179" fontId="5" fillId="0" borderId="16" xfId="0" applyNumberFormat="1" applyFont="1" applyBorder="1">
      <alignment vertical="center"/>
    </xf>
    <xf numFmtId="0" fontId="6" fillId="0" borderId="0" xfId="0" applyFont="1" applyAlignment="1">
      <alignment vertical="top" shrinkToFit="1"/>
    </xf>
    <xf numFmtId="0" fontId="6" fillId="0" borderId="27" xfId="0" applyFont="1" applyBorder="1" applyAlignment="1">
      <alignment vertical="top" shrinkToFit="1"/>
    </xf>
    <xf numFmtId="179" fontId="6" fillId="0" borderId="19" xfId="0" applyNumberFormat="1" applyFont="1" applyBorder="1" applyAlignment="1">
      <alignment vertical="top" shrinkToFit="1"/>
    </xf>
    <xf numFmtId="0" fontId="5" fillId="0" borderId="23" xfId="0" applyFont="1" applyBorder="1" applyAlignment="1">
      <alignment horizontal="left" vertical="top" shrinkToFit="1"/>
    </xf>
    <xf numFmtId="179" fontId="5" fillId="0" borderId="9" xfId="0" applyNumberFormat="1" applyFont="1" applyBorder="1" applyAlignment="1">
      <alignment vertical="top" shrinkToFit="1"/>
    </xf>
    <xf numFmtId="179" fontId="5" fillId="0" borderId="23" xfId="0" applyNumberFormat="1" applyFont="1" applyBorder="1" applyAlignment="1">
      <alignment vertical="top" shrinkToFit="1"/>
    </xf>
    <xf numFmtId="0" fontId="5" fillId="0" borderId="25" xfId="0" applyFont="1" applyBorder="1" applyAlignment="1">
      <alignment horizontal="left" vertical="top" shrinkToFit="1"/>
    </xf>
    <xf numFmtId="0" fontId="5" fillId="0" borderId="9" xfId="0" applyFont="1" applyBorder="1" applyAlignment="1">
      <alignment horizontal="left" vertical="top" shrinkToFit="1"/>
    </xf>
    <xf numFmtId="0" fontId="5" fillId="0" borderId="0" xfId="0" applyFont="1" applyAlignment="1">
      <alignment horizontal="center" vertical="top" shrinkToFit="1"/>
    </xf>
    <xf numFmtId="0" fontId="5" fillId="0" borderId="27" xfId="0" applyFont="1" applyBorder="1" applyAlignment="1">
      <alignment horizontal="center" vertical="top" shrinkToFit="1"/>
    </xf>
    <xf numFmtId="0" fontId="5" fillId="0" borderId="16" xfId="0" applyFont="1" applyBorder="1" applyAlignment="1">
      <alignment horizontal="center" vertical="top" shrinkToFit="1"/>
    </xf>
    <xf numFmtId="0" fontId="5" fillId="0" borderId="17" xfId="0" applyFont="1" applyBorder="1" applyAlignment="1">
      <alignment horizontal="center" vertical="top" shrinkToFit="1"/>
    </xf>
    <xf numFmtId="0" fontId="5" fillId="0" borderId="18" xfId="0" applyFont="1" applyBorder="1" applyAlignment="1">
      <alignment horizontal="center" vertical="top" shrinkToFit="1"/>
    </xf>
    <xf numFmtId="0" fontId="5" fillId="0" borderId="19" xfId="0" applyFont="1" applyBorder="1" applyAlignment="1">
      <alignment horizontal="center" vertical="top" shrinkToFit="1"/>
    </xf>
    <xf numFmtId="0" fontId="6" fillId="0" borderId="17" xfId="0" applyFont="1" applyBorder="1" applyAlignment="1">
      <alignment vertical="top" shrinkToFit="1"/>
    </xf>
    <xf numFmtId="0" fontId="6" fillId="0" borderId="18" xfId="0" applyFont="1" applyBorder="1" applyAlignment="1">
      <alignment vertical="top" shrinkToFit="1"/>
    </xf>
    <xf numFmtId="0" fontId="5" fillId="0" borderId="0" xfId="0" applyFont="1" applyAlignment="1">
      <alignment horizontal="left" vertical="top" shrinkToFit="1"/>
    </xf>
    <xf numFmtId="179" fontId="5" fillId="0" borderId="16" xfId="0" applyNumberFormat="1" applyFont="1" applyBorder="1" applyAlignment="1">
      <alignment vertical="top" shrinkToFit="1"/>
    </xf>
    <xf numFmtId="179" fontId="5" fillId="0" borderId="0" xfId="0" applyNumberFormat="1" applyFont="1" applyAlignment="1">
      <alignment vertical="top" shrinkToFit="1"/>
    </xf>
    <xf numFmtId="0" fontId="5" fillId="0" borderId="27" xfId="0" applyFont="1" applyBorder="1" applyAlignment="1">
      <alignment horizontal="left" vertical="top" shrinkToFit="1"/>
    </xf>
    <xf numFmtId="0" fontId="5" fillId="0" borderId="16" xfId="0" applyFont="1" applyBorder="1" applyAlignment="1">
      <alignment horizontal="left" vertical="top" shrinkToFit="1"/>
    </xf>
    <xf numFmtId="179" fontId="5" fillId="0" borderId="19" xfId="0" applyNumberFormat="1" applyFont="1" applyBorder="1" applyAlignment="1">
      <alignment vertical="top" shrinkToFit="1"/>
    </xf>
    <xf numFmtId="179" fontId="5" fillId="0" borderId="17" xfId="0" applyNumberFormat="1" applyFont="1" applyBorder="1" applyAlignment="1">
      <alignment vertical="top" shrinkToFit="1"/>
    </xf>
    <xf numFmtId="0" fontId="9" fillId="3" borderId="0" xfId="0" applyFont="1" applyFill="1">
      <alignment vertical="center"/>
    </xf>
    <xf numFmtId="0" fontId="6" fillId="0" borderId="0" xfId="0" applyFont="1" applyAlignment="1">
      <alignment vertical="top" wrapText="1"/>
    </xf>
    <xf numFmtId="0" fontId="8" fillId="4" borderId="10" xfId="0" applyFont="1" applyFill="1" applyBorder="1" applyAlignment="1">
      <alignment horizontal="right" vertical="center"/>
    </xf>
    <xf numFmtId="0" fontId="9" fillId="0" borderId="0" xfId="0" applyFont="1">
      <alignment vertical="center"/>
    </xf>
    <xf numFmtId="0" fontId="8" fillId="3" borderId="17" xfId="0" applyFont="1" applyFill="1" applyBorder="1" applyAlignment="1">
      <alignment horizontal="center" vertical="center" wrapText="1" shrinkToFit="1"/>
    </xf>
    <xf numFmtId="0" fontId="8" fillId="3" borderId="27" xfId="0" applyFont="1" applyFill="1" applyBorder="1" applyAlignment="1">
      <alignment horizontal="center" vertical="center" wrapText="1" shrinkToFit="1"/>
    </xf>
    <xf numFmtId="0" fontId="8" fillId="4" borderId="82" xfId="0" applyFont="1" applyFill="1" applyBorder="1" applyAlignment="1">
      <alignment horizontal="center" vertical="center" wrapText="1"/>
    </xf>
    <xf numFmtId="0" fontId="35" fillId="0" borderId="23" xfId="0" applyFont="1" applyBorder="1" applyAlignment="1">
      <alignment horizontal="center" vertical="center"/>
    </xf>
    <xf numFmtId="0" fontId="35" fillId="0" borderId="25" xfId="0" applyFont="1" applyBorder="1" applyAlignment="1">
      <alignment horizontal="center" vertical="center"/>
    </xf>
    <xf numFmtId="0" fontId="6" fillId="0" borderId="21" xfId="0" applyFont="1" applyBorder="1" applyAlignment="1"/>
    <xf numFmtId="0" fontId="6" fillId="0" borderId="15" xfId="0" applyFont="1" applyBorder="1" applyAlignment="1"/>
    <xf numFmtId="0" fontId="6" fillId="0" borderId="34" xfId="0" applyFont="1" applyBorder="1" applyAlignment="1">
      <alignment wrapText="1"/>
    </xf>
    <xf numFmtId="0" fontId="35" fillId="0" borderId="15" xfId="0" applyFont="1" applyBorder="1" applyAlignment="1">
      <alignment horizontal="right" vertical="center"/>
    </xf>
    <xf numFmtId="0" fontId="6" fillId="0" borderId="34" xfId="0" applyFont="1" applyBorder="1" applyAlignment="1"/>
    <xf numFmtId="0" fontId="6" fillId="5" borderId="21" xfId="0" applyFont="1" applyFill="1" applyBorder="1" applyAlignment="1"/>
    <xf numFmtId="0" fontId="6" fillId="5" borderId="15" xfId="0" applyFont="1" applyFill="1" applyBorder="1" applyAlignment="1"/>
    <xf numFmtId="0" fontId="6" fillId="5" borderId="34" xfId="0" applyFont="1" applyFill="1" applyBorder="1" applyAlignment="1"/>
    <xf numFmtId="0" fontId="6" fillId="5" borderId="21" xfId="0" applyFont="1" applyFill="1" applyBorder="1">
      <alignment vertical="center"/>
    </xf>
    <xf numFmtId="0" fontId="6" fillId="5" borderId="15" xfId="0" applyFont="1" applyFill="1" applyBorder="1">
      <alignment vertical="center"/>
    </xf>
    <xf numFmtId="0" fontId="8" fillId="5" borderId="21" xfId="0" applyFont="1" applyFill="1" applyBorder="1" applyAlignment="1">
      <alignment horizontal="right" vertical="center"/>
    </xf>
    <xf numFmtId="0" fontId="8" fillId="3" borderId="23" xfId="0" applyFont="1" applyFill="1" applyBorder="1" applyAlignment="1">
      <alignment horizontal="center" vertical="center" wrapText="1" shrinkToFit="1"/>
    </xf>
    <xf numFmtId="0" fontId="8" fillId="3" borderId="25" xfId="0" applyFont="1" applyFill="1" applyBorder="1" applyAlignment="1">
      <alignment horizontal="center" vertical="center" wrapText="1" shrinkToFit="1"/>
    </xf>
    <xf numFmtId="0" fontId="8" fillId="4" borderId="23" xfId="0" applyFont="1" applyFill="1" applyBorder="1" applyAlignment="1">
      <alignment horizontal="center" vertical="center" wrapText="1"/>
    </xf>
    <xf numFmtId="0" fontId="8" fillId="4" borderId="82" xfId="0" applyFont="1" applyFill="1" applyBorder="1" applyAlignment="1">
      <alignment horizontal="center" vertical="center" wrapText="1" shrinkToFit="1"/>
    </xf>
    <xf numFmtId="0" fontId="35" fillId="0" borderId="82" xfId="0" applyFont="1" applyBorder="1" applyAlignment="1">
      <alignment horizontal="center" vertical="center" wrapText="1"/>
    </xf>
    <xf numFmtId="0" fontId="8" fillId="3" borderId="82" xfId="0" applyFont="1" applyFill="1" applyBorder="1" applyAlignment="1">
      <alignment horizontal="center" vertical="center" wrapText="1" shrinkToFit="1"/>
    </xf>
    <xf numFmtId="0" fontId="35" fillId="0" borderId="86" xfId="0" applyFont="1" applyBorder="1" applyAlignment="1">
      <alignment horizontal="center" vertical="center" wrapText="1" shrinkToFit="1"/>
    </xf>
    <xf numFmtId="0" fontId="35" fillId="0" borderId="83" xfId="0" applyFont="1" applyBorder="1" applyAlignment="1">
      <alignment horizontal="left" vertical="center"/>
    </xf>
    <xf numFmtId="0" fontId="35" fillId="0" borderId="83" xfId="0" applyFont="1" applyBorder="1" applyAlignment="1">
      <alignment horizontal="center" vertical="center"/>
    </xf>
    <xf numFmtId="0" fontId="35" fillId="0" borderId="68" xfId="0" applyFont="1" applyBorder="1" applyAlignment="1">
      <alignment horizontal="center" vertical="center"/>
    </xf>
    <xf numFmtId="0" fontId="35" fillId="0" borderId="83" xfId="0" applyFont="1" applyBorder="1" applyAlignment="1">
      <alignment horizontal="center" vertical="center" wrapText="1" shrinkToFit="1"/>
    </xf>
    <xf numFmtId="0" fontId="35" fillId="0" borderId="87" xfId="0" applyFont="1" applyBorder="1" applyAlignment="1">
      <alignment horizontal="center" vertical="center" wrapText="1" shrinkToFit="1"/>
    </xf>
    <xf numFmtId="0" fontId="6" fillId="0" borderId="15" xfId="0" applyFont="1" applyBorder="1" applyAlignment="1">
      <alignment horizontal="right"/>
    </xf>
    <xf numFmtId="0" fontId="6" fillId="0" borderId="38" xfId="0" applyFont="1" applyBorder="1" applyAlignment="1">
      <alignment horizontal="right"/>
    </xf>
    <xf numFmtId="0" fontId="6" fillId="0" borderId="15" xfId="0" applyFont="1" applyBorder="1" applyAlignment="1">
      <alignment horizontal="right" wrapText="1"/>
    </xf>
    <xf numFmtId="0" fontId="6" fillId="0" borderId="21" xfId="0" applyFont="1" applyBorder="1" applyAlignment="1">
      <alignment horizontal="right"/>
    </xf>
    <xf numFmtId="0" fontId="6" fillId="5" borderId="15" xfId="0" applyFont="1" applyFill="1" applyBorder="1" applyAlignment="1">
      <alignment horizontal="right"/>
    </xf>
    <xf numFmtId="0" fontId="6" fillId="5" borderId="38" xfId="0" applyFont="1" applyFill="1" applyBorder="1" applyAlignment="1">
      <alignment horizontal="right"/>
    </xf>
    <xf numFmtId="0" fontId="6" fillId="5" borderId="21" xfId="0" applyFont="1" applyFill="1" applyBorder="1" applyAlignment="1">
      <alignment horizontal="right"/>
    </xf>
    <xf numFmtId="0" fontId="6" fillId="5" borderId="21" xfId="0" applyFont="1" applyFill="1" applyBorder="1" applyAlignment="1">
      <alignment horizontal="right" vertical="center"/>
    </xf>
    <xf numFmtId="0" fontId="6" fillId="6" borderId="21" xfId="0" applyFont="1" applyFill="1" applyBorder="1" applyAlignment="1">
      <alignment horizontal="right" vertical="center"/>
    </xf>
    <xf numFmtId="0" fontId="5" fillId="4" borderId="9" xfId="0" applyFont="1" applyFill="1" applyBorder="1">
      <alignment vertical="center"/>
    </xf>
    <xf numFmtId="0" fontId="5" fillId="4" borderId="23" xfId="0" applyFont="1" applyFill="1" applyBorder="1">
      <alignment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6" fillId="0" borderId="16" xfId="0" applyFont="1" applyBorder="1" applyAlignment="1">
      <alignment horizontal="right" vertical="center"/>
    </xf>
    <xf numFmtId="0" fontId="6" fillId="0" borderId="0" xfId="0" applyFont="1" applyAlignment="1">
      <alignment horizontal="right" vertical="center"/>
    </xf>
    <xf numFmtId="0" fontId="6" fillId="0" borderId="0" xfId="0" applyFont="1">
      <alignment vertical="center"/>
    </xf>
    <xf numFmtId="0" fontId="5" fillId="0" borderId="27"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4" borderId="9" xfId="0" applyFont="1" applyFill="1" applyBorder="1" applyAlignment="1">
      <alignment horizontal="center" vertical="center"/>
    </xf>
    <xf numFmtId="0" fontId="5" fillId="4" borderId="23"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5" xfId="0" applyFont="1" applyFill="1" applyBorder="1" applyAlignment="1">
      <alignment horizontal="center" vertical="center"/>
    </xf>
    <xf numFmtId="0" fontId="5" fillId="0" borderId="16" xfId="0" applyFont="1" applyBorder="1" applyAlignment="1">
      <alignment horizontal="right" vertical="center"/>
    </xf>
    <xf numFmtId="0" fontId="6" fillId="3" borderId="0" xfId="0" applyFont="1" applyFill="1" applyAlignment="1">
      <alignment horizontal="center" vertical="center"/>
    </xf>
    <xf numFmtId="0" fontId="6" fillId="3" borderId="27" xfId="0" applyFont="1" applyFill="1" applyBorder="1" applyAlignment="1">
      <alignment horizontal="center" vertical="center"/>
    </xf>
    <xf numFmtId="0" fontId="5" fillId="0" borderId="19" xfId="0" applyFont="1" applyBorder="1" applyAlignment="1">
      <alignment horizontal="right" vertical="center"/>
    </xf>
    <xf numFmtId="0" fontId="5" fillId="0" borderId="17" xfId="0" applyFont="1" applyBorder="1" applyAlignment="1">
      <alignment horizontal="right" vertical="center"/>
    </xf>
    <xf numFmtId="0" fontId="6" fillId="0" borderId="17" xfId="0" applyFont="1" applyBorder="1" applyAlignment="1">
      <alignment horizontal="right"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4" borderId="15" xfId="0" applyFont="1" applyFill="1" applyBorder="1">
      <alignment vertical="center"/>
    </xf>
    <xf numFmtId="0" fontId="6" fillId="4" borderId="21" xfId="0" applyFont="1" applyFill="1" applyBorder="1">
      <alignment vertical="center"/>
    </xf>
    <xf numFmtId="0" fontId="5" fillId="4" borderId="23" xfId="0" applyFont="1" applyFill="1" applyBorder="1" applyAlignment="1">
      <alignment horizontal="left" vertical="center"/>
    </xf>
    <xf numFmtId="0" fontId="6" fillId="4" borderId="0" xfId="0" applyFont="1" applyFill="1" applyAlignment="1">
      <alignment horizontal="center" vertical="center" shrinkToFit="1"/>
    </xf>
    <xf numFmtId="0" fontId="13" fillId="0" borderId="15" xfId="0" applyFont="1" applyBorder="1" applyAlignment="1">
      <alignment horizontal="right" shrinkToFit="1"/>
    </xf>
    <xf numFmtId="0" fontId="6" fillId="0" borderId="15" xfId="0" applyFont="1" applyBorder="1" applyAlignment="1">
      <alignment horizontal="right" shrinkToFit="1"/>
    </xf>
    <xf numFmtId="0" fontId="5" fillId="0" borderId="0" xfId="0" applyFont="1" applyAlignment="1">
      <alignment horizontal="right" vertical="center" shrinkToFit="1"/>
    </xf>
    <xf numFmtId="0" fontId="6" fillId="0" borderId="0" xfId="0" applyFont="1" applyAlignment="1">
      <alignment vertical="center" shrinkToFit="1"/>
    </xf>
    <xf numFmtId="0" fontId="6" fillId="0" borderId="0" xfId="0" applyFont="1" applyAlignment="1">
      <alignment horizontal="right" vertical="center" shrinkToFit="1"/>
    </xf>
    <xf numFmtId="0" fontId="5" fillId="5" borderId="15" xfId="0" applyFont="1" applyFill="1" applyBorder="1" applyAlignment="1">
      <alignment horizontal="right" shrinkToFit="1"/>
    </xf>
    <xf numFmtId="0" fontId="6" fillId="6" borderId="15" xfId="0" applyFont="1" applyFill="1" applyBorder="1" applyAlignment="1">
      <alignment horizontal="right" shrinkToFit="1"/>
    </xf>
    <xf numFmtId="0" fontId="5" fillId="0" borderId="17" xfId="0" applyFont="1" applyBorder="1" applyAlignment="1">
      <alignment horizontal="right" vertical="center" shrinkToFit="1"/>
    </xf>
    <xf numFmtId="0" fontId="6" fillId="0" borderId="17" xfId="0" applyFont="1" applyBorder="1" applyAlignment="1">
      <alignment vertical="center" shrinkToFit="1"/>
    </xf>
    <xf numFmtId="0" fontId="6" fillId="0" borderId="17" xfId="0" applyFont="1" applyBorder="1" applyAlignment="1">
      <alignment horizontal="right" vertical="center" shrinkToFit="1"/>
    </xf>
    <xf numFmtId="0" fontId="6" fillId="4" borderId="9" xfId="0" applyFont="1" applyFill="1" applyBorder="1" applyAlignment="1">
      <alignment horizontal="center" vertical="center" shrinkToFit="1"/>
    </xf>
    <xf numFmtId="0" fontId="6" fillId="4" borderId="23" xfId="0" applyFont="1" applyFill="1" applyBorder="1" applyAlignment="1">
      <alignment horizontal="center" vertical="center" shrinkToFit="1"/>
    </xf>
    <xf numFmtId="0" fontId="6" fillId="4" borderId="23" xfId="0" applyFont="1" applyFill="1" applyBorder="1" applyAlignment="1">
      <alignment vertical="center" shrinkToFit="1"/>
    </xf>
    <xf numFmtId="0" fontId="6" fillId="3" borderId="23" xfId="0" applyFont="1" applyFill="1" applyBorder="1" applyAlignment="1">
      <alignment vertical="center" shrinkToFit="1"/>
    </xf>
    <xf numFmtId="0" fontId="6" fillId="3" borderId="23" xfId="0" applyFont="1" applyFill="1" applyBorder="1" applyAlignment="1">
      <alignment vertical="center" wrapText="1"/>
    </xf>
    <xf numFmtId="0" fontId="6" fillId="3" borderId="25" xfId="0" applyFont="1" applyFill="1" applyBorder="1" applyAlignment="1">
      <alignment vertical="center" wrapText="1"/>
    </xf>
    <xf numFmtId="0" fontId="5" fillId="4" borderId="16" xfId="0" applyFont="1" applyFill="1" applyBorder="1" applyAlignment="1">
      <alignment horizontal="center" vertical="center"/>
    </xf>
    <xf numFmtId="0" fontId="6" fillId="0" borderId="16" xfId="0" applyFont="1" applyBorder="1">
      <alignment vertical="center"/>
    </xf>
    <xf numFmtId="0" fontId="6" fillId="0" borderId="0" xfId="0" applyFont="1" applyAlignment="1">
      <alignment vertical="center" wrapText="1"/>
    </xf>
    <xf numFmtId="0" fontId="6" fillId="0" borderId="27" xfId="0" applyFont="1" applyBorder="1" applyAlignment="1">
      <alignment horizontal="right" vertical="center"/>
    </xf>
    <xf numFmtId="0" fontId="5" fillId="4" borderId="19" xfId="0" applyFont="1" applyFill="1" applyBorder="1" applyAlignment="1">
      <alignment horizontal="center" vertical="center"/>
    </xf>
    <xf numFmtId="0" fontId="6" fillId="0" borderId="19" xfId="0" applyFont="1" applyBorder="1">
      <alignment vertical="center"/>
    </xf>
    <xf numFmtId="0" fontId="6" fillId="0" borderId="17" xfId="0" applyFont="1" applyBorder="1">
      <alignment vertical="center"/>
    </xf>
    <xf numFmtId="0" fontId="6" fillId="3" borderId="17" xfId="0" applyFont="1" applyFill="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32" fillId="0" borderId="0" xfId="0" applyFont="1">
      <alignment vertical="center"/>
    </xf>
    <xf numFmtId="176" fontId="15" fillId="0" borderId="0" xfId="0" applyNumberFormat="1" applyFont="1">
      <alignment vertical="center"/>
    </xf>
    <xf numFmtId="176" fontId="5" fillId="0" borderId="7" xfId="0" applyNumberFormat="1" applyFont="1" applyBorder="1">
      <alignment vertical="center"/>
    </xf>
    <xf numFmtId="176" fontId="5" fillId="5" borderId="10" xfId="0" applyNumberFormat="1" applyFont="1" applyFill="1" applyBorder="1">
      <alignment vertical="center"/>
    </xf>
    <xf numFmtId="176" fontId="5" fillId="5" borderId="28" xfId="0" applyNumberFormat="1" applyFont="1" applyFill="1" applyBorder="1">
      <alignment vertical="center"/>
    </xf>
    <xf numFmtId="9" fontId="5" fillId="6" borderId="6" xfId="3" applyFont="1" applyFill="1" applyBorder="1" applyAlignment="1">
      <alignment vertical="center"/>
    </xf>
    <xf numFmtId="176" fontId="5" fillId="5" borderId="39" xfId="0" applyNumberFormat="1" applyFont="1" applyFill="1" applyBorder="1">
      <alignment vertical="center"/>
    </xf>
    <xf numFmtId="176" fontId="5" fillId="5" borderId="22" xfId="0" applyNumberFormat="1" applyFont="1" applyFill="1" applyBorder="1">
      <alignment vertical="center"/>
    </xf>
    <xf numFmtId="176" fontId="5" fillId="5" borderId="20" xfId="0" applyNumberFormat="1" applyFont="1" applyFill="1" applyBorder="1">
      <alignment vertical="center"/>
    </xf>
    <xf numFmtId="0" fontId="10" fillId="0" borderId="0" xfId="0" applyFont="1" applyAlignment="1">
      <alignment horizontal="center" vertical="center"/>
    </xf>
    <xf numFmtId="9" fontId="5" fillId="7" borderId="6" xfId="3" applyFont="1" applyFill="1" applyBorder="1" applyAlignment="1">
      <alignment vertical="center"/>
    </xf>
    <xf numFmtId="176" fontId="5" fillId="7" borderId="7" xfId="0" applyNumberFormat="1" applyFont="1" applyFill="1" applyBorder="1">
      <alignment vertical="center"/>
    </xf>
    <xf numFmtId="0" fontId="5" fillId="7" borderId="16" xfId="0" applyFont="1" applyFill="1" applyBorder="1" applyAlignment="1">
      <alignment horizontal="center" vertical="center"/>
    </xf>
    <xf numFmtId="0" fontId="5" fillId="7" borderId="26" xfId="0" applyFont="1" applyFill="1" applyBorder="1" applyAlignment="1">
      <alignment horizontal="center" vertical="center"/>
    </xf>
    <xf numFmtId="176" fontId="5" fillId="5" borderId="7" xfId="0" applyNumberFormat="1" applyFont="1" applyFill="1" applyBorder="1">
      <alignment vertical="center"/>
    </xf>
    <xf numFmtId="176" fontId="5" fillId="5" borderId="6" xfId="0" applyNumberFormat="1" applyFont="1" applyFill="1" applyBorder="1">
      <alignment vertical="center"/>
    </xf>
    <xf numFmtId="0" fontId="5" fillId="5" borderId="10" xfId="0" applyFont="1" applyFill="1" applyBorder="1">
      <alignment vertical="center"/>
    </xf>
    <xf numFmtId="0" fontId="5" fillId="5" borderId="28" xfId="0" applyFont="1" applyFill="1" applyBorder="1">
      <alignment vertical="center"/>
    </xf>
    <xf numFmtId="176" fontId="5" fillId="6" borderId="7" xfId="0" applyNumberFormat="1" applyFont="1" applyFill="1" applyBorder="1">
      <alignment vertical="center"/>
    </xf>
    <xf numFmtId="0" fontId="5" fillId="5" borderId="39" xfId="0" applyFont="1" applyFill="1" applyBorder="1">
      <alignment vertical="center"/>
    </xf>
    <xf numFmtId="0" fontId="5" fillId="5" borderId="22" xfId="0" applyFont="1" applyFill="1" applyBorder="1">
      <alignment vertical="center"/>
    </xf>
    <xf numFmtId="9" fontId="5" fillId="6" borderId="13" xfId="3" applyFont="1" applyFill="1" applyBorder="1" applyAlignment="1">
      <alignment vertical="center"/>
    </xf>
    <xf numFmtId="9" fontId="5" fillId="6" borderId="79" xfId="3" applyFont="1" applyFill="1" applyBorder="1" applyAlignment="1">
      <alignment vertical="center"/>
    </xf>
    <xf numFmtId="176" fontId="5" fillId="0" borderId="59" xfId="0" applyNumberFormat="1" applyFont="1" applyBorder="1" applyAlignment="1">
      <alignment horizontal="center" vertical="center" wrapText="1"/>
    </xf>
    <xf numFmtId="176" fontId="5" fillId="0" borderId="92" xfId="0" applyNumberFormat="1" applyFont="1" applyBorder="1" applyAlignment="1">
      <alignment horizontal="center" vertical="center" wrapText="1"/>
    </xf>
    <xf numFmtId="176" fontId="5" fillId="0" borderId="39" xfId="0" applyNumberFormat="1" applyFont="1" applyBorder="1">
      <alignment vertical="center"/>
    </xf>
    <xf numFmtId="176" fontId="5" fillId="0" borderId="95" xfId="0" applyNumberFormat="1" applyFont="1" applyBorder="1">
      <alignment vertical="center"/>
    </xf>
    <xf numFmtId="176" fontId="5" fillId="0" borderId="97" xfId="0" applyNumberFormat="1" applyFont="1" applyBorder="1">
      <alignment vertical="center"/>
    </xf>
    <xf numFmtId="176" fontId="5" fillId="0" borderId="20" xfId="0" applyNumberFormat="1" applyFont="1" applyBorder="1">
      <alignment vertical="center"/>
    </xf>
    <xf numFmtId="176" fontId="5" fillId="0" borderId="10" xfId="0" applyNumberFormat="1" applyFont="1" applyBorder="1">
      <alignment vertical="center"/>
    </xf>
    <xf numFmtId="176" fontId="5" fillId="0" borderId="99" xfId="0" applyNumberFormat="1" applyFont="1" applyBorder="1">
      <alignment vertical="center"/>
    </xf>
    <xf numFmtId="176" fontId="5" fillId="0" borderId="101" xfId="0" applyNumberFormat="1" applyFont="1" applyBorder="1">
      <alignment vertical="center"/>
    </xf>
    <xf numFmtId="176" fontId="5" fillId="0" borderId="28" xfId="0" applyNumberFormat="1" applyFont="1" applyBorder="1">
      <alignment vertical="center"/>
    </xf>
    <xf numFmtId="176" fontId="5" fillId="7" borderId="22" xfId="0" applyNumberFormat="1" applyFont="1" applyFill="1" applyBorder="1">
      <alignment vertical="center"/>
    </xf>
    <xf numFmtId="0" fontId="5" fillId="7" borderId="22" xfId="0" applyFont="1" applyFill="1" applyBorder="1">
      <alignment vertical="center"/>
    </xf>
    <xf numFmtId="176" fontId="5" fillId="7" borderId="50" xfId="0" applyNumberFormat="1" applyFont="1" applyFill="1" applyBorder="1">
      <alignment vertical="center"/>
    </xf>
    <xf numFmtId="0" fontId="5" fillId="7" borderId="46" xfId="0" applyFont="1" applyFill="1" applyBorder="1" applyAlignment="1">
      <alignment horizontal="center" vertical="center"/>
    </xf>
    <xf numFmtId="0" fontId="5" fillId="7" borderId="29" xfId="0" applyFont="1" applyFill="1" applyBorder="1" applyAlignment="1">
      <alignment horizontal="center" vertical="center"/>
    </xf>
    <xf numFmtId="0" fontId="5" fillId="7" borderId="77" xfId="0" applyFont="1" applyFill="1" applyBorder="1" applyAlignment="1">
      <alignment horizontal="center" vertical="center"/>
    </xf>
    <xf numFmtId="176" fontId="5" fillId="5" borderId="95" xfId="0" applyNumberFormat="1" applyFont="1" applyFill="1" applyBorder="1">
      <alignment vertical="center"/>
    </xf>
    <xf numFmtId="176" fontId="5" fillId="5" borderId="103" xfId="0" applyNumberFormat="1" applyFont="1" applyFill="1" applyBorder="1">
      <alignment vertical="center"/>
    </xf>
    <xf numFmtId="176" fontId="5" fillId="5" borderId="97" xfId="0" applyNumberFormat="1" applyFont="1" applyFill="1" applyBorder="1">
      <alignment vertical="center"/>
    </xf>
    <xf numFmtId="176" fontId="5" fillId="5" borderId="104" xfId="0" applyNumberFormat="1" applyFont="1" applyFill="1" applyBorder="1">
      <alignment vertical="center"/>
    </xf>
    <xf numFmtId="176" fontId="5" fillId="5" borderId="99" xfId="0" applyNumberFormat="1" applyFont="1" applyFill="1" applyBorder="1">
      <alignment vertical="center"/>
    </xf>
    <xf numFmtId="176" fontId="5" fillId="5" borderId="105" xfId="0" applyNumberFormat="1" applyFont="1" applyFill="1" applyBorder="1">
      <alignment vertical="center"/>
    </xf>
    <xf numFmtId="176" fontId="5" fillId="5" borderId="101" xfId="0" applyNumberFormat="1" applyFont="1" applyFill="1" applyBorder="1">
      <alignment vertical="center"/>
    </xf>
    <xf numFmtId="176" fontId="5" fillId="5" borderId="106" xfId="0" applyNumberFormat="1" applyFont="1" applyFill="1" applyBorder="1">
      <alignment vertical="center"/>
    </xf>
    <xf numFmtId="0" fontId="22" fillId="0" borderId="0" xfId="0" applyFont="1" applyAlignment="1">
      <alignment horizontal="right" vertical="center"/>
    </xf>
    <xf numFmtId="0" fontId="6" fillId="0" borderId="37" xfId="0" applyFont="1" applyBorder="1" applyAlignment="1"/>
    <xf numFmtId="0" fontId="6" fillId="0" borderId="64" xfId="0" applyFont="1" applyBorder="1" applyAlignment="1"/>
    <xf numFmtId="0" fontId="5" fillId="0" borderId="5" xfId="0" applyFont="1" applyBorder="1" applyAlignment="1">
      <alignment horizontal="center" vertical="center"/>
    </xf>
    <xf numFmtId="0" fontId="18" fillId="0" borderId="0" xfId="0" applyFont="1" applyAlignment="1">
      <alignment horizontal="left" vertical="center"/>
    </xf>
    <xf numFmtId="0" fontId="37" fillId="0" borderId="0" xfId="0" applyFont="1" applyAlignment="1">
      <alignment horizontal="right" vertical="center"/>
    </xf>
    <xf numFmtId="0" fontId="3" fillId="0" borderId="0" xfId="0" applyFont="1" applyAlignment="1">
      <alignment horizontal="right" vertical="center"/>
    </xf>
    <xf numFmtId="0" fontId="5" fillId="0" borderId="44" xfId="0" applyFont="1" applyBorder="1" applyAlignment="1">
      <alignment horizontal="center" vertical="center"/>
    </xf>
    <xf numFmtId="0" fontId="11" fillId="0" borderId="0" xfId="2" applyFont="1" applyAlignment="1">
      <alignment horizontal="left" vertical="center"/>
    </xf>
    <xf numFmtId="176" fontId="11" fillId="0" borderId="0" xfId="0" applyNumberFormat="1" applyFont="1">
      <alignment vertical="center"/>
    </xf>
    <xf numFmtId="0" fontId="4" fillId="0" borderId="0" xfId="2" applyAlignment="1">
      <alignment horizontal="left" vertical="center"/>
    </xf>
    <xf numFmtId="176" fontId="4" fillId="0" borderId="0" xfId="0" applyNumberFormat="1" applyFont="1">
      <alignment vertical="center"/>
    </xf>
    <xf numFmtId="0" fontId="38" fillId="0" borderId="0" xfId="0" applyFont="1">
      <alignment vertical="center"/>
    </xf>
    <xf numFmtId="0" fontId="5" fillId="0" borderId="1" xfId="0" applyFont="1" applyBorder="1" applyAlignment="1">
      <alignment vertical="center" textRotation="255"/>
    </xf>
    <xf numFmtId="0" fontId="5" fillId="0" borderId="3" xfId="0" applyFont="1" applyBorder="1" applyAlignment="1">
      <alignment vertical="center" textRotation="255"/>
    </xf>
    <xf numFmtId="176" fontId="5" fillId="0" borderId="3" xfId="0" applyNumberFormat="1" applyFont="1" applyBorder="1" applyAlignment="1">
      <alignment horizontal="center" vertical="center"/>
    </xf>
    <xf numFmtId="176" fontId="5" fillId="0" borderId="2" xfId="0" applyNumberFormat="1" applyFont="1" applyBorder="1" applyAlignment="1">
      <alignment horizontal="center" vertical="center" wrapText="1"/>
    </xf>
    <xf numFmtId="0" fontId="5" fillId="5" borderId="2" xfId="0" applyFont="1" applyFill="1" applyBorder="1" applyAlignment="1">
      <alignment horizontal="center" vertical="center" wrapText="1"/>
    </xf>
    <xf numFmtId="176" fontId="5" fillId="4" borderId="7" xfId="0" applyNumberFormat="1" applyFont="1" applyFill="1" applyBorder="1" applyAlignment="1">
      <alignment horizontal="center" vertical="center"/>
    </xf>
    <xf numFmtId="176" fontId="5" fillId="6" borderId="7" xfId="0" applyNumberFormat="1"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27" xfId="0" applyFont="1" applyFill="1" applyBorder="1" applyAlignment="1">
      <alignment horizontal="center" vertical="center" wrapText="1"/>
    </xf>
    <xf numFmtId="176" fontId="5" fillId="7" borderId="7" xfId="0" applyNumberFormat="1" applyFont="1" applyFill="1" applyBorder="1" applyAlignment="1">
      <alignment horizontal="center" vertical="center"/>
    </xf>
    <xf numFmtId="176" fontId="5" fillId="4" borderId="13" xfId="0" applyNumberFormat="1" applyFont="1" applyFill="1" applyBorder="1" applyAlignment="1">
      <alignment horizontal="center" vertical="center"/>
    </xf>
    <xf numFmtId="0" fontId="5" fillId="0" borderId="89" xfId="0" applyFont="1" applyBorder="1" applyAlignment="1">
      <alignment vertical="center" textRotation="255"/>
    </xf>
    <xf numFmtId="0" fontId="5" fillId="0" borderId="90" xfId="0" applyFont="1" applyBorder="1" applyAlignment="1">
      <alignment vertical="center" textRotation="255"/>
    </xf>
    <xf numFmtId="176" fontId="5" fillId="0" borderId="91" xfId="0" applyNumberFormat="1" applyFont="1" applyBorder="1" applyAlignment="1">
      <alignment horizontal="center" vertical="center"/>
    </xf>
    <xf numFmtId="176" fontId="5" fillId="4" borderId="89" xfId="0" applyNumberFormat="1" applyFont="1" applyFill="1" applyBorder="1" applyAlignment="1">
      <alignment horizontal="center" vertical="center"/>
    </xf>
    <xf numFmtId="176" fontId="5" fillId="4" borderId="94" xfId="0" applyNumberFormat="1" applyFont="1" applyFill="1" applyBorder="1" applyAlignment="1">
      <alignment horizontal="center" vertical="center"/>
    </xf>
    <xf numFmtId="176" fontId="5" fillId="4" borderId="96" xfId="0" applyNumberFormat="1" applyFont="1" applyFill="1" applyBorder="1" applyAlignment="1">
      <alignment horizontal="center" vertical="center"/>
    </xf>
    <xf numFmtId="176" fontId="5" fillId="4" borderId="57" xfId="0" applyNumberFormat="1" applyFont="1" applyFill="1" applyBorder="1" applyAlignment="1">
      <alignment horizontal="center" vertical="center"/>
    </xf>
    <xf numFmtId="176" fontId="5" fillId="4" borderId="75" xfId="0" applyNumberFormat="1" applyFont="1" applyFill="1" applyBorder="1" applyAlignment="1">
      <alignment horizontal="center" vertical="center"/>
    </xf>
    <xf numFmtId="176" fontId="5" fillId="4" borderId="98" xfId="0" applyNumberFormat="1" applyFont="1" applyFill="1" applyBorder="1" applyAlignment="1">
      <alignment horizontal="center" vertical="center"/>
    </xf>
    <xf numFmtId="176" fontId="5" fillId="4" borderId="100" xfId="0" applyNumberFormat="1" applyFont="1" applyFill="1" applyBorder="1" applyAlignment="1">
      <alignment horizontal="center" vertical="center"/>
    </xf>
    <xf numFmtId="176" fontId="5" fillId="4" borderId="102" xfId="0" applyNumberFormat="1" applyFont="1" applyFill="1" applyBorder="1" applyAlignment="1">
      <alignment horizontal="center" vertical="center"/>
    </xf>
    <xf numFmtId="0" fontId="5" fillId="7" borderId="62" xfId="0" applyFont="1" applyFill="1" applyBorder="1" applyAlignment="1">
      <alignment horizontal="center" vertical="center" textRotation="255" wrapText="1"/>
    </xf>
    <xf numFmtId="0" fontId="5" fillId="7" borderId="56" xfId="0" applyFont="1" applyFill="1" applyBorder="1" applyAlignment="1">
      <alignment horizontal="center" vertical="center" wrapText="1"/>
    </xf>
    <xf numFmtId="176" fontId="5" fillId="7" borderId="76" xfId="0" applyNumberFormat="1" applyFont="1" applyFill="1" applyBorder="1" applyAlignment="1">
      <alignment horizontal="center" vertical="center"/>
    </xf>
    <xf numFmtId="49" fontId="11" fillId="3" borderId="0" xfId="0" applyNumberFormat="1" applyFont="1" applyFill="1" applyAlignment="1">
      <alignment vertical="top"/>
    </xf>
    <xf numFmtId="0" fontId="4" fillId="3" borderId="0" xfId="0" applyFont="1" applyFill="1">
      <alignment vertical="center"/>
    </xf>
    <xf numFmtId="0" fontId="40" fillId="0" borderId="0" xfId="0" applyFont="1" applyAlignment="1">
      <alignment horizontal="right" vertical="center"/>
    </xf>
    <xf numFmtId="0" fontId="4" fillId="0" borderId="51" xfId="0" applyFont="1" applyBorder="1" applyAlignment="1">
      <alignment horizontal="center" vertical="center" wrapText="1"/>
    </xf>
    <xf numFmtId="0" fontId="4" fillId="0" borderId="58" xfId="0" applyFont="1" applyBorder="1">
      <alignment vertical="center"/>
    </xf>
    <xf numFmtId="0" fontId="4" fillId="0" borderId="8" xfId="0" applyFont="1" applyBorder="1">
      <alignment vertical="center"/>
    </xf>
    <xf numFmtId="0" fontId="4" fillId="0" borderId="14" xfId="0" applyFont="1" applyBorder="1">
      <alignment vertical="center"/>
    </xf>
    <xf numFmtId="0" fontId="4" fillId="0" borderId="51" xfId="0" applyFont="1" applyBorder="1">
      <alignment vertical="center"/>
    </xf>
    <xf numFmtId="0" fontId="4" fillId="0" borderId="58" xfId="0" applyFont="1" applyBorder="1" applyAlignment="1">
      <alignment horizontal="center" vertical="center"/>
    </xf>
    <xf numFmtId="0" fontId="4" fillId="0" borderId="4" xfId="0" applyFont="1" applyBorder="1">
      <alignment vertical="center"/>
    </xf>
    <xf numFmtId="0" fontId="4" fillId="0" borderId="24" xfId="0" applyFont="1" applyBorder="1" applyAlignment="1">
      <alignment horizontal="center" vertical="center"/>
    </xf>
    <xf numFmtId="0" fontId="5" fillId="0" borderId="0" xfId="0" applyFont="1" applyAlignment="1">
      <alignment horizontal="left" vertical="center"/>
    </xf>
    <xf numFmtId="0" fontId="36" fillId="0" borderId="0" xfId="0" applyFont="1" applyAlignment="1">
      <alignment horizontal="right" vertical="center"/>
    </xf>
    <xf numFmtId="0" fontId="5" fillId="0" borderId="7" xfId="0" applyFont="1" applyBorder="1" applyAlignment="1">
      <alignment horizontal="center" vertical="center"/>
    </xf>
    <xf numFmtId="0" fontId="4" fillId="0" borderId="18" xfId="0" applyFont="1" applyBorder="1" applyAlignment="1">
      <alignment horizontal="center" vertical="center"/>
    </xf>
    <xf numFmtId="0" fontId="5" fillId="0" borderId="7" xfId="0" applyFont="1" applyBorder="1" applyAlignment="1">
      <alignment horizontal="center"/>
    </xf>
    <xf numFmtId="0" fontId="5" fillId="0" borderId="0" xfId="0" applyFont="1" applyAlignment="1">
      <alignment horizontal="left" vertical="center" wrapText="1"/>
    </xf>
    <xf numFmtId="0" fontId="5" fillId="0" borderId="0" xfId="0" applyFont="1" applyAlignment="1">
      <alignment horizontal="right"/>
    </xf>
    <xf numFmtId="0" fontId="5" fillId="0" borderId="21" xfId="0" applyFont="1" applyBorder="1" applyAlignment="1">
      <alignment horizontal="center" vertical="center" wrapText="1"/>
    </xf>
    <xf numFmtId="178" fontId="5" fillId="8" borderId="7" xfId="0" applyNumberFormat="1" applyFont="1" applyFill="1" applyBorder="1" applyAlignment="1">
      <alignment horizontal="right" vertical="center"/>
    </xf>
    <xf numFmtId="0" fontId="16" fillId="0" borderId="0" xfId="0" applyFont="1" applyAlignment="1">
      <alignment vertical="center" wrapText="1"/>
    </xf>
    <xf numFmtId="0" fontId="37" fillId="8" borderId="7" xfId="0" applyFont="1" applyFill="1" applyBorder="1" applyAlignment="1">
      <alignment horizontal="center" vertical="center"/>
    </xf>
    <xf numFmtId="0" fontId="37" fillId="8" borderId="7" xfId="0" applyFont="1" applyFill="1" applyBorder="1" applyAlignment="1">
      <alignment horizontal="center" vertical="center" wrapText="1"/>
    </xf>
    <xf numFmtId="0" fontId="37" fillId="0" borderId="7" xfId="0" applyFont="1" applyBorder="1" applyAlignment="1">
      <alignment horizontal="center" vertical="center"/>
    </xf>
    <xf numFmtId="0" fontId="5" fillId="0" borderId="7" xfId="0" applyFont="1" applyBorder="1" applyAlignment="1">
      <alignment vertical="center" wrapText="1"/>
    </xf>
    <xf numFmtId="0" fontId="37" fillId="0" borderId="0" xfId="0" applyFont="1" applyAlignment="1">
      <alignment horizontal="center" vertical="center"/>
    </xf>
    <xf numFmtId="0" fontId="5" fillId="0" borderId="0" xfId="0" applyFont="1" applyAlignment="1">
      <alignment vertical="center" wrapText="1"/>
    </xf>
    <xf numFmtId="0" fontId="4" fillId="9" borderId="0" xfId="0" applyFont="1" applyFill="1">
      <alignment vertical="center"/>
    </xf>
    <xf numFmtId="0" fontId="9" fillId="0" borderId="23" xfId="0" applyFont="1" applyBorder="1" applyAlignment="1">
      <alignment horizontal="left" vertical="top" shrinkToFit="1"/>
    </xf>
    <xf numFmtId="0" fontId="4" fillId="0" borderId="25" xfId="0" applyFont="1" applyBorder="1">
      <alignment vertical="center"/>
    </xf>
    <xf numFmtId="0" fontId="4" fillId="0" borderId="23" xfId="0" applyFont="1" applyBorder="1">
      <alignment vertical="center"/>
    </xf>
    <xf numFmtId="0" fontId="4" fillId="0" borderId="9" xfId="0" applyFont="1" applyBorder="1">
      <alignment vertical="center"/>
    </xf>
    <xf numFmtId="179" fontId="4" fillId="0" borderId="23" xfId="0" applyNumberFormat="1" applyFont="1" applyBorder="1">
      <alignment vertical="center"/>
    </xf>
    <xf numFmtId="0" fontId="9" fillId="0" borderId="23" xfId="0" applyFont="1" applyBorder="1" applyAlignment="1">
      <alignment vertical="top" wrapText="1" shrinkToFit="1"/>
    </xf>
    <xf numFmtId="0" fontId="9" fillId="0" borderId="25" xfId="0" applyFont="1" applyBorder="1" applyAlignment="1">
      <alignment vertical="top" wrapText="1" shrinkToFit="1"/>
    </xf>
    <xf numFmtId="0" fontId="9" fillId="0" borderId="16" xfId="0" applyFont="1" applyBorder="1" applyAlignment="1">
      <alignment horizontal="left" vertical="top" shrinkToFit="1"/>
    </xf>
    <xf numFmtId="0" fontId="9" fillId="0" borderId="0" xfId="0" applyFont="1" applyAlignment="1">
      <alignment horizontal="left" vertical="top" shrinkToFit="1"/>
    </xf>
    <xf numFmtId="0" fontId="4" fillId="0" borderId="27" xfId="0" applyFont="1" applyBorder="1">
      <alignment vertical="center"/>
    </xf>
    <xf numFmtId="0" fontId="4" fillId="0" borderId="16" xfId="0" applyFont="1" applyBorder="1">
      <alignment vertical="center"/>
    </xf>
    <xf numFmtId="179" fontId="4" fillId="0" borderId="0" xfId="0" applyNumberFormat="1" applyFont="1">
      <alignment vertical="center"/>
    </xf>
    <xf numFmtId="0" fontId="9" fillId="0" borderId="0" xfId="0" applyFont="1" applyAlignment="1">
      <alignment vertical="top" wrapText="1" shrinkToFit="1"/>
    </xf>
    <xf numFmtId="0" fontId="9" fillId="0" borderId="27" xfId="0" applyFont="1" applyBorder="1" applyAlignment="1">
      <alignment vertical="top" wrapText="1" shrinkToFit="1"/>
    </xf>
    <xf numFmtId="0" fontId="9" fillId="0" borderId="0" xfId="0" applyFont="1" applyAlignment="1">
      <alignment horizontal="center" vertical="top" shrinkToFit="1"/>
    </xf>
    <xf numFmtId="0" fontId="9" fillId="0" borderId="27" xfId="0" applyFont="1" applyBorder="1" applyAlignment="1">
      <alignment horizontal="center" vertical="top" shrinkToFit="1"/>
    </xf>
    <xf numFmtId="0" fontId="9" fillId="0" borderId="16" xfId="0" applyFont="1" applyBorder="1" applyAlignment="1">
      <alignment horizontal="center" vertical="top" shrinkToFit="1"/>
    </xf>
    <xf numFmtId="179" fontId="9" fillId="0" borderId="0" xfId="0" applyNumberFormat="1" applyFont="1" applyAlignment="1">
      <alignment vertical="top" shrinkToFit="1"/>
    </xf>
    <xf numFmtId="0" fontId="4" fillId="0" borderId="0" xfId="0" applyFont="1" applyAlignment="1">
      <alignment vertical="top" shrinkToFit="1"/>
    </xf>
    <xf numFmtId="0" fontId="4" fillId="0" borderId="27" xfId="0" applyFont="1" applyBorder="1" applyAlignment="1">
      <alignment vertical="top" shrinkToFit="1"/>
    </xf>
    <xf numFmtId="179" fontId="9" fillId="0" borderId="16" xfId="0" applyNumberFormat="1" applyFont="1" applyBorder="1" applyAlignment="1">
      <alignment vertical="top" shrinkToFit="1"/>
    </xf>
    <xf numFmtId="0" fontId="9" fillId="0" borderId="17" xfId="0" applyFont="1" applyBorder="1" applyAlignment="1">
      <alignment horizontal="center" vertical="top" shrinkToFit="1"/>
    </xf>
    <xf numFmtId="0" fontId="9" fillId="0" borderId="18" xfId="0" applyFont="1" applyBorder="1" applyAlignment="1">
      <alignment horizontal="center" vertical="top" shrinkToFit="1"/>
    </xf>
    <xf numFmtId="0" fontId="9" fillId="0" borderId="19" xfId="0" applyFont="1" applyBorder="1" applyAlignment="1">
      <alignment horizontal="center" vertical="top" shrinkToFit="1"/>
    </xf>
    <xf numFmtId="179" fontId="9" fillId="0" borderId="17" xfId="0" applyNumberFormat="1" applyFont="1" applyBorder="1" applyAlignment="1">
      <alignment vertical="top" shrinkToFit="1"/>
    </xf>
    <xf numFmtId="0" fontId="4" fillId="0" borderId="17" xfId="0" applyFont="1" applyBorder="1" applyAlignment="1">
      <alignment vertical="top" shrinkToFit="1"/>
    </xf>
    <xf numFmtId="0" fontId="4" fillId="0" borderId="18" xfId="0" applyFont="1" applyBorder="1" applyAlignment="1">
      <alignment vertical="top" shrinkToFit="1"/>
    </xf>
    <xf numFmtId="179" fontId="4" fillId="0" borderId="9" xfId="0" applyNumberFormat="1" applyFont="1" applyBorder="1">
      <alignment vertical="center"/>
    </xf>
    <xf numFmtId="0" fontId="9" fillId="0" borderId="23" xfId="0" applyFont="1" applyBorder="1" applyAlignment="1">
      <alignment vertical="top" shrinkToFit="1"/>
    </xf>
    <xf numFmtId="0" fontId="9" fillId="0" borderId="25" xfId="0" applyFont="1" applyBorder="1" applyAlignment="1">
      <alignment vertical="top" shrinkToFit="1"/>
    </xf>
    <xf numFmtId="179" fontId="4" fillId="0" borderId="16" xfId="0" applyNumberFormat="1" applyFont="1" applyBorder="1">
      <alignment vertical="center"/>
    </xf>
    <xf numFmtId="0" fontId="9" fillId="0" borderId="0" xfId="0" applyFont="1" applyAlignment="1">
      <alignment vertical="top" shrinkToFit="1"/>
    </xf>
    <xf numFmtId="0" fontId="9" fillId="0" borderId="27" xfId="0" applyFont="1" applyBorder="1" applyAlignment="1">
      <alignment vertical="top" shrinkToFit="1"/>
    </xf>
    <xf numFmtId="179" fontId="9" fillId="0" borderId="19" xfId="0" applyNumberFormat="1" applyFont="1" applyBorder="1" applyAlignment="1">
      <alignment vertical="top" shrinkToFit="1"/>
    </xf>
    <xf numFmtId="0" fontId="4" fillId="0" borderId="23" xfId="0" applyFont="1" applyBorder="1" applyAlignment="1">
      <alignment horizontal="left" vertical="top" shrinkToFit="1"/>
    </xf>
    <xf numFmtId="179" fontId="4" fillId="0" borderId="9" xfId="0" applyNumberFormat="1" applyFont="1" applyBorder="1" applyAlignment="1">
      <alignment vertical="top" shrinkToFit="1"/>
    </xf>
    <xf numFmtId="179" fontId="4" fillId="0" borderId="23" xfId="0" applyNumberFormat="1" applyFont="1" applyBorder="1" applyAlignment="1">
      <alignment vertical="top" shrinkToFit="1"/>
    </xf>
    <xf numFmtId="0" fontId="4" fillId="0" borderId="25" xfId="0" applyFont="1" applyBorder="1" applyAlignment="1">
      <alignment horizontal="left" vertical="top" shrinkToFit="1"/>
    </xf>
    <xf numFmtId="0" fontId="4" fillId="0" borderId="9" xfId="0" applyFont="1" applyBorder="1" applyAlignment="1">
      <alignment horizontal="left" vertical="top" shrinkToFit="1"/>
    </xf>
    <xf numFmtId="0" fontId="4" fillId="0" borderId="0" xfId="0" applyFont="1" applyAlignment="1">
      <alignment horizontal="center" vertical="top" shrinkToFit="1"/>
    </xf>
    <xf numFmtId="0" fontId="4" fillId="0" borderId="27" xfId="0" applyFont="1" applyBorder="1" applyAlignment="1">
      <alignment horizontal="center" vertical="top" shrinkToFit="1"/>
    </xf>
    <xf numFmtId="0" fontId="4" fillId="0" borderId="16" xfId="0" applyFont="1" applyBorder="1" applyAlignment="1">
      <alignment horizontal="center" vertical="top" shrinkToFit="1"/>
    </xf>
    <xf numFmtId="0" fontId="4" fillId="0" borderId="17" xfId="0" applyFont="1" applyBorder="1" applyAlignment="1">
      <alignment horizontal="center" vertical="top" shrinkToFit="1"/>
    </xf>
    <xf numFmtId="0" fontId="4" fillId="0" borderId="18" xfId="0" applyFont="1" applyBorder="1" applyAlignment="1">
      <alignment horizontal="center" vertical="top" shrinkToFit="1"/>
    </xf>
    <xf numFmtId="0" fontId="4" fillId="0" borderId="19" xfId="0" applyFont="1" applyBorder="1" applyAlignment="1">
      <alignment horizontal="center" vertical="top" shrinkToFit="1"/>
    </xf>
    <xf numFmtId="0" fontId="9" fillId="0" borderId="17" xfId="0" applyFont="1" applyBorder="1" applyAlignment="1">
      <alignment vertical="top" shrinkToFit="1"/>
    </xf>
    <xf numFmtId="0" fontId="9" fillId="0" borderId="18" xfId="0" applyFont="1" applyBorder="1" applyAlignment="1">
      <alignment vertical="top" shrinkToFit="1"/>
    </xf>
    <xf numFmtId="0" fontId="4" fillId="0" borderId="0" xfId="0" applyFont="1" applyAlignment="1">
      <alignment horizontal="left" vertical="top" shrinkToFit="1"/>
    </xf>
    <xf numFmtId="179" fontId="4" fillId="0" borderId="16" xfId="0" applyNumberFormat="1" applyFont="1" applyBorder="1" applyAlignment="1">
      <alignment vertical="top" shrinkToFit="1"/>
    </xf>
    <xf numFmtId="179" fontId="4" fillId="0" borderId="0" xfId="0" applyNumberFormat="1" applyFont="1" applyAlignment="1">
      <alignment vertical="top" shrinkToFit="1"/>
    </xf>
    <xf numFmtId="0" fontId="4" fillId="0" borderId="27" xfId="0" applyFont="1" applyBorder="1" applyAlignment="1">
      <alignment horizontal="left" vertical="top" shrinkToFit="1"/>
    </xf>
    <xf numFmtId="0" fontId="4" fillId="0" borderId="16" xfId="0" applyFont="1" applyBorder="1" applyAlignment="1">
      <alignment horizontal="left" vertical="top" shrinkToFit="1"/>
    </xf>
    <xf numFmtId="179" fontId="4" fillId="0" borderId="19" xfId="0" applyNumberFormat="1" applyFont="1" applyBorder="1" applyAlignment="1">
      <alignment vertical="top" shrinkToFit="1"/>
    </xf>
    <xf numFmtId="179" fontId="4" fillId="0" borderId="17" xfId="0" applyNumberFormat="1" applyFont="1" applyBorder="1" applyAlignment="1">
      <alignment vertical="top" shrinkToFit="1"/>
    </xf>
    <xf numFmtId="0" fontId="9" fillId="10" borderId="21" xfId="0" applyFont="1" applyFill="1" applyBorder="1" applyAlignment="1">
      <alignment horizontal="right"/>
    </xf>
    <xf numFmtId="0" fontId="9" fillId="10" borderId="15" xfId="0" applyFont="1" applyFill="1" applyBorder="1" applyAlignment="1">
      <alignment horizontal="right"/>
    </xf>
    <xf numFmtId="0" fontId="9" fillId="10" borderId="37" xfId="0" applyFont="1" applyFill="1" applyBorder="1" applyAlignment="1">
      <alignment horizontal="right"/>
    </xf>
    <xf numFmtId="0" fontId="9" fillId="11" borderId="21" xfId="0" applyFont="1" applyFill="1" applyBorder="1" applyAlignment="1">
      <alignment horizontal="right"/>
    </xf>
    <xf numFmtId="0" fontId="9" fillId="11" borderId="15" xfId="0" applyFont="1" applyFill="1" applyBorder="1" applyAlignment="1">
      <alignment horizontal="right"/>
    </xf>
    <xf numFmtId="0" fontId="9" fillId="11" borderId="34" xfId="0" applyFont="1" applyFill="1" applyBorder="1" applyAlignment="1">
      <alignment wrapText="1"/>
    </xf>
    <xf numFmtId="0" fontId="9" fillId="9" borderId="0" xfId="0" applyFont="1" applyFill="1" applyAlignment="1"/>
    <xf numFmtId="0" fontId="9" fillId="9" borderId="0" xfId="0" applyFont="1" applyFill="1">
      <alignment vertical="center"/>
    </xf>
    <xf numFmtId="0" fontId="35" fillId="11" borderId="6" xfId="0" applyFont="1" applyFill="1" applyBorder="1" applyAlignment="1">
      <alignment horizontal="left" vertical="center" indent="1"/>
    </xf>
    <xf numFmtId="0" fontId="35" fillId="11" borderId="15" xfId="0" applyFont="1" applyFill="1" applyBorder="1" applyAlignment="1">
      <alignment horizontal="left" vertical="center" wrapText="1" indent="1"/>
    </xf>
    <xf numFmtId="0" fontId="35" fillId="11" borderId="21" xfId="0" applyFont="1" applyFill="1" applyBorder="1" applyAlignment="1">
      <alignment horizontal="left" vertical="center" wrapText="1" indent="1"/>
    </xf>
    <xf numFmtId="0" fontId="9" fillId="11" borderId="34" xfId="0" applyFont="1" applyFill="1" applyBorder="1" applyAlignment="1"/>
    <xf numFmtId="0" fontId="35" fillId="9" borderId="0" xfId="0" applyFont="1" applyFill="1">
      <alignment vertical="center"/>
    </xf>
    <xf numFmtId="0" fontId="35" fillId="9" borderId="68" xfId="0" applyFont="1" applyFill="1" applyBorder="1">
      <alignment vertical="center"/>
    </xf>
    <xf numFmtId="0" fontId="35" fillId="9" borderId="83" xfId="0" applyFont="1" applyFill="1" applyBorder="1">
      <alignment vertical="center"/>
    </xf>
    <xf numFmtId="0" fontId="35" fillId="9" borderId="84" xfId="0" applyFont="1" applyFill="1" applyBorder="1">
      <alignment vertical="center"/>
    </xf>
    <xf numFmtId="0" fontId="9" fillId="10" borderId="25" xfId="0" applyFont="1" applyFill="1" applyBorder="1" applyAlignment="1">
      <alignment horizontal="right"/>
    </xf>
    <xf numFmtId="0" fontId="9" fillId="10" borderId="23" xfId="0" applyFont="1" applyFill="1" applyBorder="1" applyAlignment="1">
      <alignment horizontal="right"/>
    </xf>
    <xf numFmtId="0" fontId="9" fillId="11" borderId="66" xfId="0" applyFont="1" applyFill="1" applyBorder="1" applyAlignment="1">
      <alignment horizontal="right"/>
    </xf>
    <xf numFmtId="0" fontId="9" fillId="11" borderId="23" xfId="0" applyFont="1" applyFill="1" applyBorder="1" applyAlignment="1">
      <alignment horizontal="right"/>
    </xf>
    <xf numFmtId="0" fontId="9" fillId="11" borderId="9" xfId="0" applyFont="1" applyFill="1" applyBorder="1" applyAlignment="1">
      <alignment horizontal="right"/>
    </xf>
    <xf numFmtId="0" fontId="9" fillId="11" borderId="25" xfId="0" applyFont="1" applyFill="1" applyBorder="1" applyAlignment="1">
      <alignment horizontal="right"/>
    </xf>
    <xf numFmtId="0" fontId="9" fillId="11" borderId="38" xfId="0" applyFont="1" applyFill="1" applyBorder="1" applyAlignment="1">
      <alignment horizontal="right"/>
    </xf>
    <xf numFmtId="0" fontId="9" fillId="11" borderId="6" xfId="0" applyFont="1" applyFill="1" applyBorder="1" applyAlignment="1"/>
    <xf numFmtId="0" fontId="9" fillId="0" borderId="0" xfId="0" applyFont="1" applyAlignment="1">
      <alignment vertical="top" wrapText="1"/>
    </xf>
    <xf numFmtId="0" fontId="9" fillId="10" borderId="38" xfId="0" applyFont="1" applyFill="1" applyBorder="1" applyAlignment="1">
      <alignment horizontal="right"/>
    </xf>
    <xf numFmtId="0" fontId="9" fillId="11" borderId="6" xfId="0" applyFont="1" applyFill="1" applyBorder="1" applyAlignment="1">
      <alignment horizontal="right"/>
    </xf>
    <xf numFmtId="0" fontId="9" fillId="12" borderId="15" xfId="0" applyFont="1" applyFill="1" applyBorder="1" applyAlignment="1">
      <alignment horizontal="right"/>
    </xf>
    <xf numFmtId="0" fontId="9" fillId="12" borderId="21" xfId="0" applyFont="1" applyFill="1" applyBorder="1" applyAlignment="1">
      <alignment horizontal="right"/>
    </xf>
    <xf numFmtId="0" fontId="9" fillId="12" borderId="38" xfId="0" applyFont="1" applyFill="1" applyBorder="1" applyAlignment="1">
      <alignment horizontal="right"/>
    </xf>
    <xf numFmtId="0" fontId="9" fillId="12" borderId="6" xfId="0" applyFont="1" applyFill="1" applyBorder="1" applyAlignment="1">
      <alignment horizontal="right"/>
    </xf>
    <xf numFmtId="0" fontId="35" fillId="9" borderId="15" xfId="0" applyFont="1" applyFill="1" applyBorder="1" applyAlignment="1">
      <alignment horizontal="center" vertical="center" wrapText="1" shrinkToFit="1"/>
    </xf>
    <xf numFmtId="0" fontId="35" fillId="9" borderId="25" xfId="0" applyFont="1" applyFill="1" applyBorder="1" applyAlignment="1">
      <alignment horizontal="center" vertical="center" wrapText="1" shrinkToFit="1"/>
    </xf>
    <xf numFmtId="0" fontId="35" fillId="9" borderId="82" xfId="0" applyFont="1" applyFill="1" applyBorder="1" applyAlignment="1">
      <alignment horizontal="center" vertical="center" wrapText="1"/>
    </xf>
    <xf numFmtId="0" fontId="9" fillId="0" borderId="21" xfId="0" applyFont="1" applyBorder="1" applyAlignment="1"/>
    <xf numFmtId="0" fontId="9" fillId="0" borderId="15" xfId="0" applyFont="1" applyBorder="1" applyAlignment="1"/>
    <xf numFmtId="0" fontId="9" fillId="0" borderId="15" xfId="0" applyFont="1" applyBorder="1" applyAlignment="1">
      <alignment horizontal="right"/>
    </xf>
    <xf numFmtId="0" fontId="9" fillId="0" borderId="34" xfId="0" applyFont="1" applyBorder="1" applyAlignment="1">
      <alignment wrapText="1"/>
    </xf>
    <xf numFmtId="0" fontId="9" fillId="0" borderId="21" xfId="0" applyFont="1" applyBorder="1" applyAlignment="1">
      <alignment horizontal="right"/>
    </xf>
    <xf numFmtId="0" fontId="9" fillId="0" borderId="34" xfId="0" applyFont="1" applyBorder="1" applyAlignment="1"/>
    <xf numFmtId="0" fontId="9" fillId="12" borderId="21" xfId="0" applyFont="1" applyFill="1" applyBorder="1" applyAlignment="1"/>
    <xf numFmtId="0" fontId="9" fillId="12" borderId="15" xfId="0" applyFont="1" applyFill="1" applyBorder="1" applyAlignment="1"/>
    <xf numFmtId="0" fontId="9" fillId="12" borderId="34" xfId="0" applyFont="1" applyFill="1" applyBorder="1" applyAlignment="1"/>
    <xf numFmtId="0" fontId="9" fillId="12" borderId="21" xfId="0" applyFont="1" applyFill="1" applyBorder="1">
      <alignment vertical="center"/>
    </xf>
    <xf numFmtId="0" fontId="9" fillId="12" borderId="15" xfId="0" applyFont="1" applyFill="1" applyBorder="1">
      <alignment vertical="center"/>
    </xf>
    <xf numFmtId="0" fontId="35" fillId="12" borderId="21" xfId="0" applyFont="1" applyFill="1" applyBorder="1" applyAlignment="1">
      <alignment horizontal="right" vertical="center"/>
    </xf>
    <xf numFmtId="0" fontId="35" fillId="9" borderId="23" xfId="0" applyFont="1" applyFill="1" applyBorder="1" applyAlignment="1">
      <alignment horizontal="center" vertical="center" wrapText="1" shrinkToFit="1"/>
    </xf>
    <xf numFmtId="0" fontId="35" fillId="9" borderId="23" xfId="0" applyFont="1" applyFill="1" applyBorder="1" applyAlignment="1">
      <alignment horizontal="center" vertical="center" wrapText="1"/>
    </xf>
    <xf numFmtId="0" fontId="35" fillId="0" borderId="82" xfId="0" applyFont="1" applyBorder="1" applyAlignment="1">
      <alignment horizontal="center" vertical="center" wrapText="1" shrinkToFit="1"/>
    </xf>
    <xf numFmtId="0" fontId="9" fillId="0" borderId="38" xfId="0" applyFont="1" applyBorder="1" applyAlignment="1">
      <alignment horizontal="right"/>
    </xf>
    <xf numFmtId="0" fontId="9" fillId="0" borderId="15" xfId="0" applyFont="1" applyBorder="1" applyAlignment="1">
      <alignment horizontal="right" wrapText="1"/>
    </xf>
    <xf numFmtId="0" fontId="9" fillId="12" borderId="21" xfId="0" applyFont="1" applyFill="1" applyBorder="1" applyAlignment="1">
      <alignment horizontal="right" vertical="center"/>
    </xf>
    <xf numFmtId="0" fontId="4" fillId="9" borderId="9" xfId="0" applyFont="1" applyFill="1" applyBorder="1">
      <alignment vertical="center"/>
    </xf>
    <xf numFmtId="0" fontId="4" fillId="9" borderId="23" xfId="0" applyFont="1" applyFill="1" applyBorder="1">
      <alignment vertical="center"/>
    </xf>
    <xf numFmtId="0" fontId="9" fillId="0" borderId="16" xfId="0" applyFont="1" applyBorder="1" applyAlignment="1">
      <alignment horizontal="right" vertical="center"/>
    </xf>
    <xf numFmtId="0" fontId="9" fillId="0" borderId="0" xfId="0" applyFont="1" applyAlignment="1">
      <alignment horizontal="right" vertical="center"/>
    </xf>
    <xf numFmtId="0" fontId="4" fillId="0" borderId="27"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Alignment="1">
      <alignment horizontal="center" vertical="center"/>
    </xf>
    <xf numFmtId="0" fontId="9" fillId="0" borderId="17" xfId="0" applyFont="1" applyBorder="1" applyAlignment="1">
      <alignment horizontal="center" vertical="center"/>
    </xf>
    <xf numFmtId="0" fontId="4" fillId="0" borderId="17" xfId="0" applyFont="1" applyBorder="1">
      <alignment vertical="center"/>
    </xf>
    <xf numFmtId="0" fontId="4" fillId="0" borderId="17" xfId="0" applyFont="1" applyBorder="1" applyAlignment="1">
      <alignment horizontal="center" vertical="center"/>
    </xf>
    <xf numFmtId="0" fontId="4" fillId="9" borderId="9" xfId="0" applyFont="1" applyFill="1" applyBorder="1" applyAlignment="1">
      <alignment horizontal="center" vertical="center"/>
    </xf>
    <xf numFmtId="0" fontId="4" fillId="9" borderId="23" xfId="0" applyFont="1" applyFill="1" applyBorder="1" applyAlignment="1">
      <alignment horizontal="center" vertical="center"/>
    </xf>
    <xf numFmtId="0" fontId="9" fillId="9" borderId="23" xfId="0" applyFont="1" applyFill="1" applyBorder="1" applyAlignment="1">
      <alignment horizontal="center" vertical="center"/>
    </xf>
    <xf numFmtId="0" fontId="9" fillId="9" borderId="25" xfId="0" applyFont="1" applyFill="1" applyBorder="1" applyAlignment="1">
      <alignment horizontal="center" vertical="center"/>
    </xf>
    <xf numFmtId="0" fontId="4" fillId="0" borderId="16" xfId="0" applyFont="1" applyBorder="1" applyAlignment="1">
      <alignment horizontal="right" vertical="center"/>
    </xf>
    <xf numFmtId="0" fontId="4" fillId="0" borderId="0" xfId="0" applyFont="1" applyAlignment="1">
      <alignment horizontal="right" vertical="center"/>
    </xf>
    <xf numFmtId="0" fontId="9" fillId="9" borderId="0" xfId="0" applyFont="1" applyFill="1" applyAlignment="1">
      <alignment horizontal="center" vertical="center"/>
    </xf>
    <xf numFmtId="0" fontId="9" fillId="9" borderId="27" xfId="0" applyFont="1" applyFill="1" applyBorder="1" applyAlignment="1">
      <alignment horizontal="center" vertical="center"/>
    </xf>
    <xf numFmtId="0" fontId="4" fillId="0" borderId="19" xfId="0" applyFont="1" applyBorder="1" applyAlignment="1">
      <alignment horizontal="right" vertical="center"/>
    </xf>
    <xf numFmtId="0" fontId="4" fillId="0" borderId="17" xfId="0" applyFont="1" applyBorder="1" applyAlignment="1">
      <alignment horizontal="right" vertical="center"/>
    </xf>
    <xf numFmtId="0" fontId="9" fillId="0" borderId="17" xfId="0" applyFont="1" applyBorder="1" applyAlignment="1">
      <alignment horizontal="right" vertical="center"/>
    </xf>
    <xf numFmtId="0" fontId="9" fillId="9" borderId="17" xfId="0" applyFont="1" applyFill="1" applyBorder="1" applyAlignment="1">
      <alignment horizontal="center" vertical="center"/>
    </xf>
    <xf numFmtId="0" fontId="9" fillId="9" borderId="18" xfId="0" applyFont="1" applyFill="1" applyBorder="1" applyAlignment="1">
      <alignment horizontal="center" vertical="center"/>
    </xf>
    <xf numFmtId="0" fontId="9" fillId="9" borderId="15" xfId="0" applyFont="1" applyFill="1" applyBorder="1">
      <alignment vertical="center"/>
    </xf>
    <xf numFmtId="0" fontId="9" fillId="9" borderId="21" xfId="0" applyFont="1" applyFill="1" applyBorder="1">
      <alignment vertical="center"/>
    </xf>
    <xf numFmtId="0" fontId="4" fillId="9" borderId="23" xfId="0" applyFont="1" applyFill="1" applyBorder="1" applyAlignment="1">
      <alignment horizontal="left" vertical="center"/>
    </xf>
    <xf numFmtId="0" fontId="9" fillId="9" borderId="0" xfId="0" applyFont="1" applyFill="1" applyAlignment="1">
      <alignment horizontal="center" vertical="center" shrinkToFit="1"/>
    </xf>
    <xf numFmtId="0" fontId="9" fillId="0" borderId="15" xfId="0" applyFont="1" applyBorder="1" applyAlignment="1">
      <alignment horizontal="right" shrinkToFit="1"/>
    </xf>
    <xf numFmtId="0" fontId="4" fillId="0" borderId="0" xfId="0" applyFont="1" applyAlignment="1">
      <alignment horizontal="right" vertical="center" shrinkToFit="1"/>
    </xf>
    <xf numFmtId="0" fontId="9" fillId="0" borderId="0" xfId="0" applyFont="1" applyAlignment="1">
      <alignment vertical="center" shrinkToFit="1"/>
    </xf>
    <xf numFmtId="0" fontId="9" fillId="0" borderId="0" xfId="0" applyFont="1" applyAlignment="1">
      <alignment horizontal="right" vertical="center" shrinkToFit="1"/>
    </xf>
    <xf numFmtId="0" fontId="9" fillId="12" borderId="15" xfId="0" applyFont="1" applyFill="1" applyBorder="1" applyAlignment="1">
      <alignment horizontal="right" shrinkToFit="1"/>
    </xf>
    <xf numFmtId="0" fontId="4" fillId="0" borderId="17" xfId="0" applyFont="1" applyBorder="1" applyAlignment="1">
      <alignment horizontal="right" vertical="center" shrinkToFit="1"/>
    </xf>
    <xf numFmtId="0" fontId="9" fillId="0" borderId="17" xfId="0" applyFont="1" applyBorder="1" applyAlignment="1">
      <alignment vertical="center" shrinkToFit="1"/>
    </xf>
    <xf numFmtId="0" fontId="9" fillId="0" borderId="17" xfId="0" applyFont="1" applyBorder="1" applyAlignment="1">
      <alignment horizontal="right" vertical="center" shrinkToFit="1"/>
    </xf>
    <xf numFmtId="0" fontId="9" fillId="9" borderId="9" xfId="0" applyFont="1" applyFill="1" applyBorder="1" applyAlignment="1">
      <alignment horizontal="center" vertical="center" shrinkToFit="1"/>
    </xf>
    <xf numFmtId="0" fontId="9" fillId="9" borderId="23" xfId="0" applyFont="1" applyFill="1" applyBorder="1" applyAlignment="1">
      <alignment horizontal="center" vertical="center" shrinkToFit="1"/>
    </xf>
    <xf numFmtId="0" fontId="9" fillId="9" borderId="23" xfId="0" applyFont="1" applyFill="1" applyBorder="1" applyAlignment="1">
      <alignment vertical="center" shrinkToFit="1"/>
    </xf>
    <xf numFmtId="0" fontId="9" fillId="9" borderId="23" xfId="0" applyFont="1" applyFill="1" applyBorder="1" applyAlignment="1">
      <alignment vertical="center" wrapText="1"/>
    </xf>
    <xf numFmtId="0" fontId="9" fillId="9" borderId="25" xfId="0" applyFont="1" applyFill="1" applyBorder="1" applyAlignment="1">
      <alignment vertical="center" wrapText="1"/>
    </xf>
    <xf numFmtId="0" fontId="4" fillId="9" borderId="16" xfId="0" applyFont="1" applyFill="1" applyBorder="1" applyAlignment="1">
      <alignment horizontal="center" vertical="center"/>
    </xf>
    <xf numFmtId="0" fontId="9" fillId="0" borderId="16" xfId="0" applyFont="1" applyBorder="1">
      <alignment vertical="center"/>
    </xf>
    <xf numFmtId="0" fontId="9" fillId="0" borderId="0" xfId="0" applyFont="1" applyAlignment="1">
      <alignment vertical="center" wrapText="1"/>
    </xf>
    <xf numFmtId="0" fontId="9" fillId="0" borderId="27" xfId="0" applyFont="1" applyBorder="1" applyAlignment="1">
      <alignment horizontal="right" vertical="center"/>
    </xf>
    <xf numFmtId="0" fontId="4" fillId="9" borderId="19" xfId="0" applyFont="1" applyFill="1" applyBorder="1" applyAlignment="1">
      <alignment horizontal="center" vertical="center"/>
    </xf>
    <xf numFmtId="0" fontId="9" fillId="0" borderId="19" xfId="0" applyFont="1" applyBorder="1">
      <alignment vertical="center"/>
    </xf>
    <xf numFmtId="0" fontId="9" fillId="0" borderId="17" xfId="0" applyFont="1" applyBorder="1">
      <alignment vertical="center"/>
    </xf>
    <xf numFmtId="0" fontId="9" fillId="9" borderId="17" xfId="0" applyFont="1" applyFill="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45" fillId="0" borderId="0" xfId="0" applyFont="1" applyAlignment="1">
      <alignment horizontal="center" vertical="center"/>
    </xf>
    <xf numFmtId="0" fontId="45" fillId="0" borderId="0" xfId="0" applyFont="1" applyAlignment="1">
      <alignment horizontal="right" vertical="center"/>
    </xf>
    <xf numFmtId="0" fontId="46" fillId="0" borderId="0" xfId="0" applyFont="1" applyAlignment="1">
      <alignment horizontal="center" vertical="center"/>
    </xf>
    <xf numFmtId="0" fontId="10" fillId="0" borderId="0" xfId="2" applyFont="1" applyAlignment="1">
      <alignment horizontal="left" vertical="center"/>
    </xf>
    <xf numFmtId="176" fontId="10" fillId="0" borderId="0" xfId="0" applyNumberFormat="1" applyFont="1">
      <alignment vertical="center"/>
    </xf>
    <xf numFmtId="0" fontId="10" fillId="0" borderId="0" xfId="0" applyFont="1">
      <alignment vertical="center"/>
    </xf>
    <xf numFmtId="49" fontId="10" fillId="0" borderId="0" xfId="0" applyNumberFormat="1" applyFont="1">
      <alignment vertical="center"/>
    </xf>
    <xf numFmtId="182" fontId="10" fillId="0" borderId="0" xfId="0" applyNumberFormat="1" applyFont="1">
      <alignment vertical="center"/>
    </xf>
    <xf numFmtId="49" fontId="10" fillId="0" borderId="0" xfId="0" applyNumberFormat="1" applyFont="1" applyAlignment="1">
      <alignment vertical="top"/>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vertical="top"/>
    </xf>
    <xf numFmtId="0" fontId="10" fillId="0" borderId="0" xfId="0" applyFont="1" applyAlignment="1">
      <alignment horizontal="left" vertical="top" wrapText="1"/>
    </xf>
    <xf numFmtId="0" fontId="10" fillId="0" borderId="0" xfId="0" applyFont="1" applyAlignment="1">
      <alignment vertical="center" wrapText="1"/>
    </xf>
    <xf numFmtId="0" fontId="10" fillId="9" borderId="0" xfId="0" applyFont="1" applyFill="1" applyAlignment="1">
      <alignment horizontal="left" vertical="center"/>
    </xf>
    <xf numFmtId="0" fontId="10" fillId="9" borderId="0" xfId="0" applyFont="1" applyFill="1" applyAlignment="1">
      <alignment horizontal="left" vertical="center" wrapText="1"/>
    </xf>
    <xf numFmtId="0" fontId="10" fillId="9" borderId="0" xfId="0" applyFont="1" applyFill="1">
      <alignment vertical="center"/>
    </xf>
    <xf numFmtId="0" fontId="10" fillId="9" borderId="0" xfId="0" applyFont="1" applyFill="1" applyAlignment="1">
      <alignment vertical="center" wrapText="1"/>
    </xf>
    <xf numFmtId="0" fontId="10" fillId="0" borderId="0" xfId="4" applyFont="1">
      <alignment vertical="center"/>
    </xf>
    <xf numFmtId="0" fontId="10" fillId="0" borderId="0" xfId="4" applyFont="1" applyAlignment="1">
      <alignment vertical="center" wrapText="1"/>
    </xf>
    <xf numFmtId="0" fontId="10" fillId="9" borderId="0" xfId="4" applyFont="1" applyFill="1">
      <alignment vertical="center"/>
    </xf>
    <xf numFmtId="0" fontId="46" fillId="0" borderId="0" xfId="0" applyFont="1">
      <alignment vertical="center"/>
    </xf>
    <xf numFmtId="49" fontId="5" fillId="0" borderId="5" xfId="0" applyNumberFormat="1" applyFont="1" applyBorder="1" applyAlignment="1">
      <alignment horizontal="center" vertical="center"/>
    </xf>
    <xf numFmtId="0" fontId="9" fillId="0" borderId="22" xfId="0" applyFont="1" applyBorder="1" applyAlignment="1">
      <alignment horizontal="center" vertical="center" wrapText="1"/>
    </xf>
    <xf numFmtId="0" fontId="6" fillId="0" borderId="6" xfId="0" applyFont="1" applyBorder="1">
      <alignment vertical="center"/>
    </xf>
    <xf numFmtId="0" fontId="6" fillId="0" borderId="15" xfId="0" applyFont="1" applyBorder="1" applyAlignment="1">
      <alignment horizontal="right" vertical="center"/>
    </xf>
    <xf numFmtId="0" fontId="6" fillId="0" borderId="21" xfId="0" applyFont="1" applyBorder="1" applyAlignment="1">
      <alignment horizontal="right" vertical="center"/>
    </xf>
    <xf numFmtId="0" fontId="6" fillId="5" borderId="15" xfId="0" applyFont="1" applyFill="1" applyBorder="1" applyAlignment="1">
      <alignment horizontal="right" vertical="center"/>
    </xf>
    <xf numFmtId="0" fontId="9" fillId="0" borderId="21" xfId="0" applyFont="1" applyBorder="1" applyAlignment="1">
      <alignment horizontal="right" vertical="center"/>
    </xf>
    <xf numFmtId="0" fontId="18" fillId="0" borderId="0" xfId="0" applyFont="1">
      <alignment vertical="center"/>
    </xf>
    <xf numFmtId="0" fontId="31" fillId="0" borderId="0" xfId="0" applyFont="1">
      <alignment vertical="center"/>
    </xf>
    <xf numFmtId="0" fontId="5" fillId="3" borderId="0" xfId="0" applyFont="1" applyFill="1">
      <alignment vertical="center"/>
    </xf>
    <xf numFmtId="0" fontId="48" fillId="3" borderId="15" xfId="0" applyFont="1" applyFill="1" applyBorder="1" applyAlignment="1">
      <alignment horizontal="center" vertical="center" wrapText="1" shrinkToFit="1"/>
    </xf>
    <xf numFmtId="0" fontId="48" fillId="3" borderId="25" xfId="0" applyFont="1" applyFill="1" applyBorder="1" applyAlignment="1">
      <alignment horizontal="center" vertical="center" wrapText="1" shrinkToFit="1"/>
    </xf>
    <xf numFmtId="0" fontId="8" fillId="4" borderId="82" xfId="0" applyFont="1" applyFill="1" applyBorder="1" applyAlignment="1">
      <alignment horizontal="center" vertical="center" shrinkToFit="1"/>
    </xf>
    <xf numFmtId="0" fontId="4" fillId="0" borderId="82" xfId="0" applyFont="1" applyBorder="1" applyAlignment="1">
      <alignment horizontal="center" vertical="center"/>
    </xf>
    <xf numFmtId="0" fontId="6" fillId="5" borderId="25" xfId="0" applyFont="1" applyFill="1" applyBorder="1" applyAlignment="1">
      <alignment horizontal="right"/>
    </xf>
    <xf numFmtId="0" fontId="6" fillId="5" borderId="23" xfId="0" applyFont="1" applyFill="1" applyBorder="1" applyAlignment="1">
      <alignment horizontal="right"/>
    </xf>
    <xf numFmtId="0" fontId="6" fillId="5" borderId="36" xfId="0" applyFont="1" applyFill="1" applyBorder="1" applyAlignment="1">
      <alignment horizontal="right"/>
    </xf>
    <xf numFmtId="0" fontId="6" fillId="5" borderId="30" xfId="0" applyFont="1" applyFill="1" applyBorder="1" applyAlignment="1">
      <alignment horizontal="right"/>
    </xf>
    <xf numFmtId="0" fontId="8" fillId="4" borderId="0" xfId="0" applyFont="1" applyFill="1">
      <alignment vertical="center"/>
    </xf>
    <xf numFmtId="0" fontId="8" fillId="4" borderId="68" xfId="0" applyFont="1" applyFill="1" applyBorder="1">
      <alignment vertical="center"/>
    </xf>
    <xf numFmtId="0" fontId="8" fillId="4" borderId="83" xfId="0" applyFont="1" applyFill="1" applyBorder="1">
      <alignment vertical="center"/>
    </xf>
    <xf numFmtId="0" fontId="8" fillId="4" borderId="84" xfId="0" applyFont="1" applyFill="1" applyBorder="1">
      <alignment vertical="center"/>
    </xf>
    <xf numFmtId="0" fontId="6" fillId="0" borderId="25" xfId="0" applyFont="1" applyBorder="1" applyAlignment="1">
      <alignment horizontal="right" vertical="center"/>
    </xf>
    <xf numFmtId="0" fontId="6" fillId="0" borderId="23" xfId="0" applyFont="1" applyBorder="1" applyAlignment="1">
      <alignment horizontal="right" vertical="center"/>
    </xf>
    <xf numFmtId="0" fontId="6" fillId="0" borderId="66" xfId="0" applyFont="1" applyBorder="1" applyAlignment="1">
      <alignment horizontal="right" vertical="center"/>
    </xf>
    <xf numFmtId="0" fontId="6" fillId="0" borderId="9" xfId="0" applyFont="1" applyBorder="1" applyAlignment="1">
      <alignment horizontal="right" vertical="center"/>
    </xf>
    <xf numFmtId="0" fontId="6" fillId="4" borderId="25" xfId="0" applyFont="1" applyFill="1" applyBorder="1" applyAlignment="1">
      <alignment horizontal="right" vertical="center"/>
    </xf>
    <xf numFmtId="0" fontId="6" fillId="0" borderId="38" xfId="0" applyFont="1" applyBorder="1" applyAlignment="1">
      <alignment horizontal="right" vertical="center"/>
    </xf>
    <xf numFmtId="0" fontId="6" fillId="4" borderId="21" xfId="0" applyFont="1" applyFill="1" applyBorder="1" applyAlignment="1">
      <alignment horizontal="right" vertical="center"/>
    </xf>
    <xf numFmtId="0" fontId="6" fillId="5" borderId="6" xfId="0" applyFont="1" applyFill="1" applyBorder="1" applyAlignment="1">
      <alignment horizontal="right" vertical="center"/>
    </xf>
    <xf numFmtId="0" fontId="6" fillId="5" borderId="38" xfId="0" applyFont="1" applyFill="1" applyBorder="1" applyAlignment="1">
      <alignment horizontal="right" vertical="center"/>
    </xf>
    <xf numFmtId="0" fontId="4" fillId="3" borderId="0" xfId="0" applyFont="1" applyFill="1" applyAlignment="1">
      <alignment horizontal="left" vertical="center" wrapText="1"/>
    </xf>
    <xf numFmtId="0" fontId="11" fillId="3" borderId="0" xfId="0" applyFont="1" applyFill="1" applyAlignment="1">
      <alignment horizontal="left" vertical="center"/>
    </xf>
    <xf numFmtId="0" fontId="35" fillId="9" borderId="82" xfId="0" applyFont="1" applyFill="1" applyBorder="1" applyAlignment="1">
      <alignment horizontal="center" vertical="center" shrinkToFit="1"/>
    </xf>
    <xf numFmtId="0" fontId="9" fillId="12" borderId="25" xfId="0" applyFont="1" applyFill="1" applyBorder="1" applyAlignment="1">
      <alignment horizontal="right"/>
    </xf>
    <xf numFmtId="0" fontId="9" fillId="12" borderId="23" xfId="0" applyFont="1" applyFill="1" applyBorder="1" applyAlignment="1">
      <alignment horizontal="right"/>
    </xf>
    <xf numFmtId="0" fontId="9" fillId="12" borderId="36" xfId="0" applyFont="1" applyFill="1" applyBorder="1" applyAlignment="1">
      <alignment horizontal="right"/>
    </xf>
    <xf numFmtId="0" fontId="9" fillId="12" borderId="30" xfId="0" applyFont="1" applyFill="1" applyBorder="1" applyAlignment="1">
      <alignment horizontal="right"/>
    </xf>
    <xf numFmtId="0" fontId="4" fillId="0" borderId="0" xfId="4">
      <alignment vertical="center"/>
    </xf>
    <xf numFmtId="0" fontId="5" fillId="0" borderId="23" xfId="0" applyFont="1" applyBorder="1" applyAlignment="1">
      <alignment horizontal="center" vertical="center"/>
    </xf>
    <xf numFmtId="0" fontId="5" fillId="0" borderId="0" xfId="0" applyFont="1" applyAlignment="1">
      <alignment horizontal="right" vertical="center"/>
    </xf>
    <xf numFmtId="0" fontId="6" fillId="0" borderId="15" xfId="0" applyFont="1" applyBorder="1" applyAlignment="1">
      <alignment horizontal="right"/>
    </xf>
    <xf numFmtId="0" fontId="6" fillId="0" borderId="21" xfId="0" applyFont="1" applyBorder="1" applyAlignment="1">
      <alignment horizontal="right"/>
    </xf>
    <xf numFmtId="0" fontId="5" fillId="4" borderId="23" xfId="0" applyFont="1" applyFill="1" applyBorder="1" applyAlignment="1">
      <alignment horizontal="center" vertical="center"/>
    </xf>
    <xf numFmtId="0" fontId="5" fillId="4" borderId="19" xfId="0" applyFont="1" applyFill="1" applyBorder="1" applyAlignment="1">
      <alignment horizontal="center" vertical="center"/>
    </xf>
    <xf numFmtId="0" fontId="6" fillId="0" borderId="15" xfId="0" applyFont="1" applyBorder="1" applyAlignment="1">
      <alignment horizontal="right" shrinkToFit="1"/>
    </xf>
    <xf numFmtId="0" fontId="5" fillId="5" borderId="15" xfId="0" applyFont="1" applyFill="1" applyBorder="1" applyAlignment="1">
      <alignment horizontal="right" shrinkToFit="1"/>
    </xf>
    <xf numFmtId="0" fontId="6" fillId="6" borderId="15" xfId="0" applyFont="1" applyFill="1" applyBorder="1" applyAlignment="1">
      <alignment horizontal="right" shrinkToFit="1"/>
    </xf>
    <xf numFmtId="0" fontId="6" fillId="5" borderId="15" xfId="0" applyFont="1" applyFill="1" applyBorder="1" applyAlignment="1">
      <alignment horizontal="right"/>
    </xf>
    <xf numFmtId="0" fontId="6" fillId="5" borderId="21" xfId="0" applyFont="1" applyFill="1" applyBorder="1" applyAlignment="1">
      <alignment horizontal="right"/>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9" fillId="0" borderId="15" xfId="0" applyFont="1" applyBorder="1" applyAlignment="1">
      <alignment horizontal="right"/>
    </xf>
    <xf numFmtId="0" fontId="6" fillId="0" borderId="15" xfId="0" applyFont="1" applyBorder="1" applyAlignment="1">
      <alignment horizontal="right" vertical="center"/>
    </xf>
    <xf numFmtId="0" fontId="6" fillId="0" borderId="21" xfId="0" applyFont="1" applyBorder="1" applyAlignment="1">
      <alignment horizontal="right" vertical="center"/>
    </xf>
    <xf numFmtId="0" fontId="6" fillId="5" borderId="15" xfId="0" applyFont="1" applyFill="1" applyBorder="1" applyAlignment="1">
      <alignment horizontal="right" vertical="center"/>
    </xf>
    <xf numFmtId="0" fontId="6" fillId="5" borderId="21" xfId="0" applyFont="1" applyFill="1" applyBorder="1" applyAlignment="1">
      <alignment horizontal="right"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6" fillId="0" borderId="6" xfId="0" applyFont="1" applyBorder="1">
      <alignment vertical="center"/>
    </xf>
    <xf numFmtId="0" fontId="6" fillId="0" borderId="21" xfId="0" applyFont="1" applyBorder="1" applyAlignment="1">
      <alignment horizontal="left" vertical="center"/>
    </xf>
    <xf numFmtId="0" fontId="6" fillId="5" borderId="34" xfId="0" applyFont="1" applyFill="1" applyBorder="1" applyAlignment="1"/>
    <xf numFmtId="0" fontId="6" fillId="5" borderId="15" xfId="0" applyFont="1" applyFill="1" applyBorder="1" applyAlignment="1"/>
    <xf numFmtId="0" fontId="5" fillId="4" borderId="16" xfId="0" applyFont="1" applyFill="1" applyBorder="1" applyAlignment="1">
      <alignment horizontal="center" vertical="center"/>
    </xf>
    <xf numFmtId="0" fontId="8" fillId="4" borderId="23" xfId="0" applyFont="1" applyFill="1" applyBorder="1" applyAlignment="1">
      <alignment horizontal="center" vertical="center" wrapText="1"/>
    </xf>
    <xf numFmtId="0" fontId="6" fillId="0" borderId="15" xfId="0" applyFont="1" applyBorder="1" applyAlignment="1"/>
    <xf numFmtId="0" fontId="6" fillId="4" borderId="15" xfId="0" applyFont="1" applyFill="1" applyBorder="1">
      <alignment vertical="center"/>
    </xf>
    <xf numFmtId="0" fontId="35" fillId="0" borderId="23" xfId="0" applyFont="1" applyBorder="1" applyAlignment="1">
      <alignment horizontal="center" vertical="center"/>
    </xf>
    <xf numFmtId="0" fontId="35" fillId="0" borderId="25" xfId="0" applyFont="1" applyBorder="1" applyAlignment="1">
      <alignment horizontal="center" vertical="center"/>
    </xf>
    <xf numFmtId="0" fontId="6" fillId="5" borderId="6" xfId="0" applyFont="1" applyFill="1" applyBorder="1" applyAlignment="1">
      <alignment horizontal="right" vertical="center"/>
    </xf>
    <xf numFmtId="0" fontId="6" fillId="3" borderId="0" xfId="0" applyFont="1" applyFill="1" applyAlignment="1">
      <alignment horizontal="center" vertical="center"/>
    </xf>
    <xf numFmtId="0" fontId="5" fillId="4" borderId="23" xfId="0" applyFont="1" applyFill="1" applyBorder="1">
      <alignment vertical="center"/>
    </xf>
    <xf numFmtId="0" fontId="9" fillId="0" borderId="22" xfId="0" applyFont="1" applyBorder="1" applyAlignment="1">
      <alignment horizontal="center" vertical="center" wrapText="1"/>
    </xf>
    <xf numFmtId="0" fontId="6" fillId="0" borderId="34" xfId="0" applyFont="1" applyBorder="1" applyAlignment="1"/>
    <xf numFmtId="0" fontId="6" fillId="0" borderId="19" xfId="0" applyFont="1" applyBorder="1" applyAlignment="1">
      <alignment horizontal="center" vertical="top" shrinkToFit="1"/>
    </xf>
    <xf numFmtId="0" fontId="6" fillId="0" borderId="17" xfId="0" applyFont="1" applyBorder="1" applyAlignment="1">
      <alignment horizontal="center" vertical="top" shrinkToFit="1"/>
    </xf>
    <xf numFmtId="0" fontId="6" fillId="0" borderId="23" xfId="0" applyFont="1" applyBorder="1" applyAlignment="1">
      <alignment horizontal="left" vertical="top" shrinkToFit="1"/>
    </xf>
    <xf numFmtId="0" fontId="6" fillId="0" borderId="16" xfId="0" applyFont="1" applyBorder="1" applyAlignment="1">
      <alignment horizontal="left" vertical="top" shrinkToFit="1"/>
    </xf>
    <xf numFmtId="0" fontId="6" fillId="0" borderId="0" xfId="0" applyFont="1" applyAlignment="1">
      <alignment horizontal="left" vertical="top" shrinkToFit="1"/>
    </xf>
    <xf numFmtId="179" fontId="5" fillId="0" borderId="9" xfId="0" applyNumberFormat="1" applyFont="1" applyBorder="1">
      <alignment vertical="center"/>
    </xf>
    <xf numFmtId="179" fontId="5" fillId="0" borderId="23" xfId="0" applyNumberFormat="1" applyFont="1" applyBorder="1">
      <alignment vertical="center"/>
    </xf>
    <xf numFmtId="179" fontId="5" fillId="0" borderId="16" xfId="0" applyNumberFormat="1" applyFont="1" applyBorder="1">
      <alignment vertical="center"/>
    </xf>
    <xf numFmtId="179" fontId="5" fillId="0" borderId="0" xfId="0" applyNumberFormat="1" applyFont="1">
      <alignment vertical="center"/>
    </xf>
    <xf numFmtId="179" fontId="6" fillId="0" borderId="16" xfId="0" applyNumberFormat="1" applyFont="1" applyBorder="1" applyAlignment="1">
      <alignment vertical="top" shrinkToFit="1"/>
    </xf>
    <xf numFmtId="179" fontId="6" fillId="0" borderId="0" xfId="0" applyNumberFormat="1" applyFont="1" applyAlignment="1">
      <alignment vertical="top" shrinkToFit="1"/>
    </xf>
    <xf numFmtId="179" fontId="6" fillId="0" borderId="19" xfId="0" applyNumberFormat="1" applyFont="1" applyBorder="1" applyAlignment="1">
      <alignment vertical="top" shrinkToFit="1"/>
    </xf>
    <xf numFmtId="179" fontId="6" fillId="0" borderId="17" xfId="0" applyNumberFormat="1" applyFont="1" applyBorder="1" applyAlignment="1">
      <alignment vertical="top" shrinkToFit="1"/>
    </xf>
    <xf numFmtId="0" fontId="6" fillId="0" borderId="19" xfId="0" applyFont="1" applyBorder="1">
      <alignment vertical="center"/>
    </xf>
    <xf numFmtId="0" fontId="5" fillId="0" borderId="17" xfId="0" applyFont="1" applyBorder="1">
      <alignment vertical="center"/>
    </xf>
    <xf numFmtId="0" fontId="5" fillId="0" borderId="18" xfId="0" applyFont="1" applyBorder="1">
      <alignment vertical="center"/>
    </xf>
    <xf numFmtId="0" fontId="9" fillId="0" borderId="21" xfId="0" applyFont="1" applyBorder="1" applyAlignment="1">
      <alignment horizontal="right" vertical="center"/>
    </xf>
    <xf numFmtId="0" fontId="37" fillId="0" borderId="0" xfId="0" applyFont="1" applyAlignment="1">
      <alignment horizontal="right" vertical="center"/>
    </xf>
    <xf numFmtId="0" fontId="5" fillId="0" borderId="16" xfId="0"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9"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4" fillId="0" borderId="22" xfId="0" applyFont="1" applyBorder="1" applyAlignment="1">
      <alignment horizontal="left" vertical="center" wrapText="1"/>
    </xf>
    <xf numFmtId="0" fontId="6" fillId="0" borderId="15" xfId="0" applyFont="1" applyBorder="1" applyAlignment="1">
      <alignment horizontal="right"/>
    </xf>
    <xf numFmtId="0" fontId="6" fillId="0" borderId="6" xfId="0" applyFont="1" applyBorder="1" applyAlignment="1">
      <alignment horizontal="right"/>
    </xf>
    <xf numFmtId="0" fontId="6" fillId="4" borderId="6" xfId="0" applyFont="1" applyFill="1" applyBorder="1" applyAlignment="1">
      <alignment horizontal="right"/>
    </xf>
    <xf numFmtId="0" fontId="6" fillId="4" borderId="15" xfId="0" applyFont="1" applyFill="1" applyBorder="1" applyAlignment="1">
      <alignment horizontal="right"/>
    </xf>
    <xf numFmtId="0" fontId="9" fillId="0" borderId="15" xfId="0" applyFont="1" applyBorder="1" applyAlignment="1">
      <alignment horizontal="right"/>
    </xf>
    <xf numFmtId="0" fontId="6" fillId="0" borderId="6" xfId="0" applyFont="1" applyBorder="1" applyAlignment="1"/>
    <xf numFmtId="0" fontId="6" fillId="0" borderId="15" xfId="0" applyFont="1" applyBorder="1" applyAlignment="1"/>
    <xf numFmtId="0" fontId="6" fillId="0" borderId="34" xfId="0" applyFont="1" applyBorder="1" applyAlignment="1"/>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0" borderId="27" xfId="0" applyFont="1" applyBorder="1" applyAlignment="1">
      <alignment horizontal="left" vertical="center"/>
    </xf>
    <xf numFmtId="0" fontId="51" fillId="0" borderId="0" xfId="0" applyFont="1" applyFill="1" applyBorder="1">
      <alignment vertical="center"/>
    </xf>
    <xf numFmtId="0" fontId="20" fillId="0" borderId="0" xfId="0" applyFont="1" applyFill="1" applyBorder="1">
      <alignment vertical="center"/>
    </xf>
    <xf numFmtId="0" fontId="5" fillId="0" borderId="0" xfId="0" applyFont="1" applyAlignment="1">
      <alignment vertical="top"/>
    </xf>
    <xf numFmtId="0" fontId="5" fillId="0" borderId="0" xfId="0" applyFont="1" applyAlignment="1">
      <alignment horizontal="right" vertical="top"/>
    </xf>
    <xf numFmtId="0" fontId="0" fillId="0" borderId="0" xfId="0" applyBorder="1">
      <alignment vertical="center"/>
    </xf>
    <xf numFmtId="0" fontId="25" fillId="0" borderId="0" xfId="0" applyFont="1" applyBorder="1">
      <alignment vertical="center"/>
    </xf>
    <xf numFmtId="0" fontId="20" fillId="9" borderId="0" xfId="0" applyFont="1" applyFill="1">
      <alignment vertical="center"/>
    </xf>
    <xf numFmtId="0" fontId="50" fillId="9" borderId="0" xfId="0" applyFont="1" applyFill="1">
      <alignment vertical="center"/>
    </xf>
    <xf numFmtId="0" fontId="5" fillId="0" borderId="0" xfId="0" applyFont="1" applyBorder="1" applyAlignment="1">
      <alignment horizontal="center" vertical="center"/>
    </xf>
    <xf numFmtId="0" fontId="5" fillId="0" borderId="0" xfId="0" applyFont="1" applyBorder="1">
      <alignment vertical="center"/>
    </xf>
    <xf numFmtId="178" fontId="5" fillId="0" borderId="0" xfId="0" applyNumberFormat="1" applyFont="1" applyBorder="1">
      <alignment vertical="center"/>
    </xf>
    <xf numFmtId="0" fontId="37" fillId="0" borderId="0" xfId="0" applyFont="1" applyAlignment="1">
      <alignment horizontal="righ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0" fillId="8" borderId="7" xfId="0" applyFill="1" applyBorder="1" applyAlignment="1">
      <alignment horizontal="center" vertical="center"/>
    </xf>
    <xf numFmtId="0" fontId="0" fillId="0" borderId="20" xfId="0" applyBorder="1">
      <alignment vertical="center"/>
    </xf>
    <xf numFmtId="0" fontId="33" fillId="0" borderId="0" xfId="0" applyFont="1" applyBorder="1">
      <alignment vertical="center"/>
    </xf>
    <xf numFmtId="0" fontId="0" fillId="0" borderId="0" xfId="0" applyFont="1" applyBorder="1">
      <alignment vertical="center"/>
    </xf>
    <xf numFmtId="0" fontId="3" fillId="0" borderId="0" xfId="0" applyFont="1">
      <alignment vertical="center"/>
    </xf>
    <xf numFmtId="0" fontId="5" fillId="0" borderId="8" xfId="0" applyFont="1" applyBorder="1" applyAlignment="1">
      <alignment vertical="center" wrapText="1"/>
    </xf>
    <xf numFmtId="0" fontId="53" fillId="0" borderId="0" xfId="0" applyFont="1" applyFill="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right" vertical="center"/>
    </xf>
    <xf numFmtId="0" fontId="11" fillId="3" borderId="0" xfId="0" applyFont="1" applyFill="1">
      <alignment vertical="center"/>
    </xf>
    <xf numFmtId="0" fontId="5" fillId="0" borderId="0" xfId="0" applyFont="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5" fillId="0" borderId="21" xfId="0" applyFont="1" applyBorder="1">
      <alignmen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20" xfId="0" applyFont="1" applyBorder="1">
      <alignment vertical="center"/>
    </xf>
    <xf numFmtId="0" fontId="4" fillId="0" borderId="21"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xf>
    <xf numFmtId="0" fontId="54" fillId="0" borderId="0" xfId="0" applyFont="1" applyFill="1" applyBorder="1">
      <alignment vertical="center"/>
    </xf>
    <xf numFmtId="0" fontId="23" fillId="0" borderId="0" xfId="0" applyFont="1" applyFill="1" applyBorder="1" applyAlignment="1">
      <alignment horizontal="right" vertical="center"/>
    </xf>
    <xf numFmtId="0" fontId="4" fillId="0" borderId="0" xfId="0" applyFont="1" applyFill="1" applyBorder="1">
      <alignment vertical="center"/>
    </xf>
    <xf numFmtId="0" fontId="24" fillId="0" borderId="17" xfId="0" applyFont="1" applyFill="1" applyBorder="1" applyAlignment="1">
      <alignment vertical="center"/>
    </xf>
    <xf numFmtId="0" fontId="56" fillId="0" borderId="0" xfId="0" applyFont="1" applyFill="1" applyBorder="1" applyAlignment="1">
      <alignment vertical="center"/>
    </xf>
    <xf numFmtId="0" fontId="56" fillId="0" borderId="0" xfId="0" applyFont="1" applyFill="1" applyBorder="1" applyAlignment="1">
      <alignment horizontal="right" vertical="center"/>
    </xf>
    <xf numFmtId="0" fontId="24" fillId="0" borderId="61" xfId="0" applyFont="1" applyFill="1" applyBorder="1" applyAlignment="1">
      <alignment horizontal="center" vertical="center"/>
    </xf>
    <xf numFmtId="0" fontId="24" fillId="0" borderId="115" xfId="0" applyFont="1" applyFill="1" applyBorder="1" applyAlignment="1">
      <alignment horizontal="center" vertical="center"/>
    </xf>
    <xf numFmtId="0" fontId="24" fillId="0" borderId="115"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92" xfId="0" applyFont="1" applyFill="1" applyBorder="1" applyAlignment="1">
      <alignment horizontal="center" vertical="center"/>
    </xf>
    <xf numFmtId="0" fontId="4" fillId="0" borderId="3" xfId="0" applyFont="1" applyFill="1" applyBorder="1">
      <alignment vertical="center"/>
    </xf>
    <xf numFmtId="0" fontId="4" fillId="0" borderId="2" xfId="0" applyFont="1" applyFill="1" applyBorder="1">
      <alignment vertical="center"/>
    </xf>
    <xf numFmtId="0" fontId="4" fillId="0" borderId="4"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8" xfId="0" applyFont="1" applyFill="1" applyBorder="1">
      <alignment vertical="center"/>
    </xf>
    <xf numFmtId="0" fontId="4" fillId="0" borderId="13" xfId="0" applyFont="1" applyFill="1" applyBorder="1">
      <alignment vertical="center"/>
    </xf>
    <xf numFmtId="0" fontId="4" fillId="0" borderId="79" xfId="0" applyFont="1" applyFill="1" applyBorder="1">
      <alignment vertical="center"/>
    </xf>
    <xf numFmtId="0" fontId="4" fillId="0" borderId="14" xfId="0" applyFont="1" applyFill="1" applyBorder="1">
      <alignment vertical="center"/>
    </xf>
    <xf numFmtId="0" fontId="4" fillId="0" borderId="20" xfId="0" applyFont="1" applyFill="1" applyBorder="1">
      <alignment vertical="center"/>
    </xf>
    <xf numFmtId="0" fontId="4" fillId="0" borderId="19" xfId="0" applyFont="1" applyFill="1" applyBorder="1">
      <alignment vertical="center"/>
    </xf>
    <xf numFmtId="0" fontId="4" fillId="0" borderId="58" xfId="0" applyFont="1" applyFill="1" applyBorder="1">
      <alignment vertical="center"/>
    </xf>
    <xf numFmtId="0" fontId="11" fillId="0" borderId="0" xfId="0" applyFont="1" applyFill="1" applyBorder="1">
      <alignment vertical="center"/>
    </xf>
    <xf numFmtId="0" fontId="4" fillId="0" borderId="0" xfId="0" applyFont="1" applyFill="1" applyBorder="1" applyAlignment="1">
      <alignment horizontal="center" vertical="top"/>
    </xf>
    <xf numFmtId="0" fontId="4" fillId="0" borderId="0" xfId="0" applyFont="1" applyFill="1" applyBorder="1" applyAlignment="1">
      <alignment horizontal="center" vertical="center"/>
    </xf>
    <xf numFmtId="0" fontId="4" fillId="0" borderId="17" xfId="0" applyFont="1" applyFill="1" applyBorder="1">
      <alignment vertical="center"/>
    </xf>
    <xf numFmtId="0" fontId="4" fillId="3" borderId="0" xfId="4" applyFont="1" applyFill="1">
      <alignment vertical="center"/>
    </xf>
    <xf numFmtId="0" fontId="34" fillId="0" borderId="0" xfId="0" applyFont="1">
      <alignment vertical="center"/>
    </xf>
    <xf numFmtId="0" fontId="57" fillId="0" borderId="0" xfId="0" applyFont="1">
      <alignment vertical="center"/>
    </xf>
    <xf numFmtId="0" fontId="31" fillId="0" borderId="29" xfId="0" applyFont="1" applyBorder="1" applyAlignment="1">
      <alignment horizontal="right"/>
    </xf>
    <xf numFmtId="0" fontId="33" fillId="0" borderId="0" xfId="0" applyFont="1" applyAlignment="1">
      <alignment horizontal="left" vertical="center"/>
    </xf>
    <xf numFmtId="0" fontId="41"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6" fillId="3" borderId="6" xfId="0" applyFont="1" applyFill="1" applyBorder="1" applyAlignment="1">
      <alignment horizontal="distributed" vertical="center" indent="1"/>
    </xf>
    <xf numFmtId="0" fontId="5" fillId="3" borderId="15" xfId="0" applyFont="1" applyFill="1" applyBorder="1" applyAlignment="1">
      <alignment horizontal="distributed" vertical="center" indent="1"/>
    </xf>
    <xf numFmtId="0" fontId="5" fillId="3" borderId="21" xfId="0" applyFont="1" applyFill="1" applyBorder="1" applyAlignment="1">
      <alignment horizontal="distributed" vertical="center" indent="1"/>
    </xf>
    <xf numFmtId="0" fontId="6" fillId="3" borderId="15" xfId="0" applyFont="1" applyFill="1" applyBorder="1" applyAlignment="1">
      <alignment horizontal="distributed" vertical="center" indent="6"/>
    </xf>
    <xf numFmtId="0" fontId="5" fillId="3" borderId="15" xfId="0" applyFont="1" applyFill="1" applyBorder="1" applyAlignment="1">
      <alignment horizontal="distributed" vertical="center" indent="6"/>
    </xf>
    <xf numFmtId="0" fontId="5" fillId="3" borderId="21" xfId="0" applyFont="1" applyFill="1" applyBorder="1" applyAlignment="1">
      <alignment horizontal="distributed" vertical="center" indent="6"/>
    </xf>
    <xf numFmtId="0" fontId="6" fillId="3" borderId="15" xfId="0" applyFont="1" applyFill="1" applyBorder="1" applyAlignment="1">
      <alignment horizontal="distributed" vertical="center" indent="1"/>
    </xf>
    <xf numFmtId="0" fontId="5" fillId="0" borderId="21" xfId="0" applyFont="1" applyBorder="1" applyAlignment="1">
      <alignment horizontal="distributed" vertical="center"/>
    </xf>
    <xf numFmtId="0" fontId="6" fillId="0" borderId="20" xfId="0" applyFont="1" applyBorder="1" applyAlignment="1">
      <alignment horizontal="distributed" vertical="center" indent="1"/>
    </xf>
    <xf numFmtId="0" fontId="6" fillId="0" borderId="19" xfId="0" applyFont="1" applyBorder="1">
      <alignment vertical="center"/>
    </xf>
    <xf numFmtId="0" fontId="5" fillId="0" borderId="17" xfId="0" applyFont="1" applyBorder="1">
      <alignment vertical="center"/>
    </xf>
    <xf numFmtId="0" fontId="5" fillId="0" borderId="18" xfId="0" applyFont="1" applyBorder="1">
      <alignment vertical="center"/>
    </xf>
    <xf numFmtId="0" fontId="6" fillId="0" borderId="7" xfId="0" applyFont="1" applyBorder="1" applyAlignment="1">
      <alignment horizontal="distributed" vertical="center" indent="1"/>
    </xf>
    <xf numFmtId="0" fontId="6" fillId="0" borderId="7" xfId="0" applyFont="1" applyBorder="1" applyAlignment="1">
      <alignment horizontal="left" vertical="center" indent="1"/>
    </xf>
    <xf numFmtId="0" fontId="6" fillId="0" borderId="10" xfId="0" applyFont="1" applyBorder="1" applyAlignment="1">
      <alignment vertical="center" textRotation="255"/>
    </xf>
    <xf numFmtId="0" fontId="6" fillId="0" borderId="22" xfId="0" applyFont="1" applyBorder="1" applyAlignment="1">
      <alignment vertical="center" textRotation="255"/>
    </xf>
    <xf numFmtId="0" fontId="6" fillId="0" borderId="20" xfId="0" applyFont="1" applyBorder="1" applyAlignment="1">
      <alignment vertical="center" textRotation="255"/>
    </xf>
    <xf numFmtId="0" fontId="6" fillId="0" borderId="10"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5" fillId="0" borderId="15" xfId="0" applyFont="1" applyBorder="1">
      <alignment vertical="center"/>
    </xf>
    <xf numFmtId="0" fontId="5" fillId="0" borderId="21" xfId="0" applyFont="1" applyBorder="1">
      <alignment vertical="center"/>
    </xf>
    <xf numFmtId="0" fontId="6" fillId="0" borderId="16" xfId="0" applyFont="1" applyBorder="1" applyAlignment="1">
      <alignment horizontal="left" vertical="top" shrinkToFit="1"/>
    </xf>
    <xf numFmtId="0" fontId="6" fillId="0" borderId="0" xfId="0" applyFont="1" applyAlignment="1">
      <alignment horizontal="left" vertical="top" shrinkToFit="1"/>
    </xf>
    <xf numFmtId="179" fontId="6" fillId="0" borderId="16" xfId="0" applyNumberFormat="1" applyFont="1" applyBorder="1" applyAlignment="1">
      <alignment vertical="top" shrinkToFit="1"/>
    </xf>
    <xf numFmtId="179" fontId="6" fillId="0" borderId="0" xfId="0" applyNumberFormat="1" applyFont="1" applyAlignment="1">
      <alignment vertical="top" shrinkToFit="1"/>
    </xf>
    <xf numFmtId="0" fontId="6" fillId="0" borderId="9" xfId="0" applyFont="1" applyBorder="1" applyAlignment="1">
      <alignment horizontal="left" vertical="top" shrinkToFit="1"/>
    </xf>
    <xf numFmtId="0" fontId="6" fillId="0" borderId="23" xfId="0" applyFont="1" applyBorder="1" applyAlignment="1">
      <alignment horizontal="left" vertical="top" shrinkToFit="1"/>
    </xf>
    <xf numFmtId="179" fontId="5" fillId="0" borderId="9" xfId="0" applyNumberFormat="1" applyFont="1" applyBorder="1">
      <alignment vertical="center"/>
    </xf>
    <xf numFmtId="179" fontId="5" fillId="0" borderId="23" xfId="0" applyNumberFormat="1" applyFont="1" applyBorder="1">
      <alignment vertical="center"/>
    </xf>
    <xf numFmtId="179" fontId="5" fillId="0" borderId="16" xfId="0" applyNumberFormat="1" applyFont="1" applyBorder="1">
      <alignment vertical="center"/>
    </xf>
    <xf numFmtId="179" fontId="5" fillId="0" borderId="0" xfId="0" applyNumberFormat="1" applyFont="1">
      <alignment vertical="center"/>
    </xf>
    <xf numFmtId="0" fontId="6" fillId="0" borderId="19" xfId="0" applyFont="1" applyBorder="1" applyAlignment="1">
      <alignment horizontal="center" vertical="top" shrinkToFit="1"/>
    </xf>
    <xf numFmtId="0" fontId="6" fillId="0" borderId="17" xfId="0" applyFont="1" applyBorder="1" applyAlignment="1">
      <alignment horizontal="center" vertical="top" shrinkToFit="1"/>
    </xf>
    <xf numFmtId="179" fontId="6" fillId="0" borderId="19" xfId="0" applyNumberFormat="1" applyFont="1" applyBorder="1" applyAlignment="1">
      <alignment vertical="top" shrinkToFit="1"/>
    </xf>
    <xf numFmtId="179" fontId="6" fillId="0" borderId="17" xfId="0" applyNumberFormat="1" applyFont="1" applyBorder="1" applyAlignment="1">
      <alignment vertical="top" shrinkToFit="1"/>
    </xf>
    <xf numFmtId="0" fontId="6" fillId="0" borderId="22" xfId="0" applyFont="1" applyBorder="1" applyAlignment="1">
      <alignment horizontal="center" vertical="center" textRotation="255" shrinkToFit="1"/>
    </xf>
    <xf numFmtId="0" fontId="6" fillId="0" borderId="9"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5" xfId="0" applyFont="1" applyBorder="1" applyAlignment="1">
      <alignment horizontal="left" vertical="center" shrinkToFit="1"/>
    </xf>
    <xf numFmtId="0" fontId="6" fillId="0" borderId="9" xfId="0" applyFont="1" applyBorder="1" applyAlignment="1">
      <alignment horizontal="left" vertical="center"/>
    </xf>
    <xf numFmtId="0" fontId="6" fillId="0" borderId="23" xfId="0" applyFont="1" applyBorder="1" applyAlignment="1">
      <alignment horizontal="left" vertical="center"/>
    </xf>
    <xf numFmtId="0" fontId="5" fillId="0" borderId="23" xfId="0" applyFont="1" applyBorder="1" applyAlignment="1">
      <alignment horizontal="left" vertical="center"/>
    </xf>
    <xf numFmtId="0" fontId="5" fillId="0" borderId="25" xfId="0" applyFont="1" applyBorder="1" applyAlignment="1">
      <alignment horizontal="left" vertical="center"/>
    </xf>
    <xf numFmtId="0" fontId="6" fillId="0" borderId="9" xfId="0" applyFont="1" applyBorder="1" applyAlignment="1">
      <alignment horizontal="distributed" vertical="center" indent="1"/>
    </xf>
    <xf numFmtId="0" fontId="6" fillId="0" borderId="23" xfId="0" applyFont="1" applyBorder="1" applyAlignment="1">
      <alignment horizontal="distributed" vertical="center" indent="1"/>
    </xf>
    <xf numFmtId="0" fontId="5" fillId="0" borderId="25" xfId="0" applyFont="1" applyBorder="1" applyAlignment="1">
      <alignment horizontal="distributed" vertical="center"/>
    </xf>
    <xf numFmtId="0" fontId="6" fillId="3" borderId="9"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5" fillId="0" borderId="16" xfId="0" applyFont="1" applyBorder="1" applyAlignment="1">
      <alignment horizontal="center" vertical="center" textRotation="255"/>
    </xf>
    <xf numFmtId="0" fontId="5" fillId="0" borderId="22" xfId="0" applyFont="1" applyBorder="1" applyAlignment="1">
      <alignment horizontal="center" vertical="center" textRotation="255"/>
    </xf>
    <xf numFmtId="0" fontId="6" fillId="3" borderId="10" xfId="0" applyFont="1" applyFill="1" applyBorder="1" applyAlignment="1">
      <alignment horizontal="center" vertical="center" textRotation="255" shrinkToFit="1"/>
    </xf>
    <xf numFmtId="0" fontId="6" fillId="3" borderId="22" xfId="0" applyFont="1" applyFill="1" applyBorder="1" applyAlignment="1">
      <alignment horizontal="center" vertical="center" textRotation="255" shrinkToFit="1"/>
    </xf>
    <xf numFmtId="0" fontId="6" fillId="4" borderId="9" xfId="0" applyFont="1" applyFill="1" applyBorder="1" applyAlignment="1">
      <alignment horizontal="center" vertical="center"/>
    </xf>
    <xf numFmtId="0" fontId="5" fillId="4" borderId="23" xfId="0" applyFont="1" applyFill="1" applyBorder="1">
      <alignment vertical="center"/>
    </xf>
    <xf numFmtId="0" fontId="5" fillId="4" borderId="25" xfId="0" applyFont="1" applyFill="1" applyBorder="1">
      <alignment vertical="center"/>
    </xf>
    <xf numFmtId="0" fontId="6" fillId="4" borderId="16" xfId="0" applyFont="1" applyFill="1" applyBorder="1" applyAlignment="1">
      <alignment horizontal="center" vertical="center"/>
    </xf>
    <xf numFmtId="0" fontId="5" fillId="4" borderId="0" xfId="0" applyFont="1" applyFill="1">
      <alignment vertical="center"/>
    </xf>
    <xf numFmtId="0" fontId="5" fillId="4" borderId="27" xfId="0" applyFont="1" applyFill="1" applyBorder="1">
      <alignment vertical="center"/>
    </xf>
    <xf numFmtId="0" fontId="5" fillId="4" borderId="19" xfId="0" applyFont="1" applyFill="1" applyBorder="1">
      <alignment vertical="center"/>
    </xf>
    <xf numFmtId="0" fontId="5" fillId="4" borderId="17" xfId="0" applyFont="1" applyFill="1" applyBorder="1">
      <alignment vertical="center"/>
    </xf>
    <xf numFmtId="0" fontId="5" fillId="4" borderId="18" xfId="0" applyFont="1" applyFill="1" applyBorder="1">
      <alignment vertical="center"/>
    </xf>
    <xf numFmtId="0" fontId="4" fillId="0" borderId="23" xfId="0" applyFont="1" applyBorder="1" applyAlignment="1">
      <alignment horizontal="center" vertical="center"/>
    </xf>
    <xf numFmtId="0" fontId="48" fillId="3" borderId="9" xfId="0" applyFont="1" applyFill="1" applyBorder="1" applyAlignment="1">
      <alignment horizontal="center" vertical="center" wrapText="1" shrinkToFi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8" fillId="4" borderId="9" xfId="0" applyFont="1" applyFill="1" applyBorder="1" applyAlignment="1">
      <alignment horizontal="center" vertical="center" wrapText="1"/>
    </xf>
    <xf numFmtId="0" fontId="48" fillId="4" borderId="23" xfId="0" applyFont="1" applyFill="1" applyBorder="1" applyAlignment="1">
      <alignment horizontal="center" vertical="center"/>
    </xf>
    <xf numFmtId="0" fontId="7" fillId="0" borderId="25" xfId="0" applyFont="1" applyBorder="1">
      <alignment vertical="center"/>
    </xf>
    <xf numFmtId="0" fontId="48" fillId="4" borderId="16" xfId="0" applyFont="1" applyFill="1" applyBorder="1" applyAlignment="1">
      <alignment horizontal="center" vertical="center" wrapText="1"/>
    </xf>
    <xf numFmtId="0" fontId="48" fillId="4" borderId="0" xfId="0" applyFont="1" applyFill="1" applyAlignment="1">
      <alignment horizontal="center" vertical="center"/>
    </xf>
    <xf numFmtId="0" fontId="7" fillId="0" borderId="27" xfId="0" applyFont="1" applyBorder="1">
      <alignment vertical="center"/>
    </xf>
    <xf numFmtId="0" fontId="48" fillId="4" borderId="19" xfId="0" applyFont="1" applyFill="1" applyBorder="1" applyAlignment="1">
      <alignment horizontal="center" vertical="center"/>
    </xf>
    <xf numFmtId="0" fontId="48" fillId="4" borderId="17" xfId="0" applyFont="1" applyFill="1" applyBorder="1" applyAlignment="1">
      <alignment horizontal="center" vertical="center"/>
    </xf>
    <xf numFmtId="0" fontId="7" fillId="0" borderId="18" xfId="0" applyFont="1" applyBorder="1">
      <alignment vertical="center"/>
    </xf>
    <xf numFmtId="0" fontId="6" fillId="3" borderId="9" xfId="0" applyFont="1" applyFill="1" applyBorder="1" applyAlignment="1">
      <alignment horizontal="center" vertical="center" shrinkToFit="1"/>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6" fillId="3" borderId="30" xfId="0" applyFont="1" applyFill="1" applyBorder="1" applyAlignment="1">
      <alignment horizontal="center" vertical="center" wrapText="1" shrinkToFit="1"/>
    </xf>
    <xf numFmtId="0" fontId="9" fillId="0" borderId="25"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18" xfId="0" applyFont="1" applyBorder="1" applyAlignment="1">
      <alignment horizontal="center" vertical="center" wrapText="1" shrinkToFit="1"/>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6" fillId="0" borderId="6" xfId="0" applyFont="1" applyBorder="1" applyAlignment="1">
      <alignment horizontal="left" vertical="center"/>
    </xf>
    <xf numFmtId="0" fontId="6" fillId="0" borderId="15" xfId="0" applyFont="1" applyBorder="1" applyAlignment="1">
      <alignment horizontal="left" vertical="center"/>
    </xf>
    <xf numFmtId="0" fontId="6" fillId="0" borderId="21" xfId="0" applyFont="1" applyBorder="1" applyAlignment="1">
      <alignment horizontal="left" vertical="center"/>
    </xf>
    <xf numFmtId="0" fontId="6" fillId="0" borderId="6" xfId="0" applyFont="1" applyBorder="1" applyAlignment="1"/>
    <xf numFmtId="0" fontId="6" fillId="0" borderId="15" xfId="0" applyFont="1" applyBorder="1" applyAlignment="1"/>
    <xf numFmtId="0" fontId="6" fillId="0" borderId="6" xfId="0" applyFont="1" applyBorder="1" applyAlignment="1">
      <alignment horizontal="right"/>
    </xf>
    <xf numFmtId="0" fontId="6" fillId="0" borderId="15" xfId="0" applyFont="1" applyBorder="1" applyAlignment="1">
      <alignment horizontal="right"/>
    </xf>
    <xf numFmtId="0" fontId="6" fillId="0" borderId="34" xfId="0" applyFont="1" applyBorder="1" applyAlignment="1"/>
    <xf numFmtId="0" fontId="6" fillId="4" borderId="9"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6" xfId="0" applyFont="1" applyBorder="1" applyAlignment="1">
      <alignment horizontal="center" vertical="center"/>
    </xf>
    <xf numFmtId="0" fontId="4" fillId="0" borderId="64" xfId="0" applyFont="1" applyBorder="1" applyAlignment="1">
      <alignment horizontal="center" vertical="center"/>
    </xf>
    <xf numFmtId="0" fontId="6" fillId="4" borderId="23" xfId="0" applyFont="1" applyFill="1" applyBorder="1" applyAlignment="1">
      <alignment horizontal="center" vertical="center"/>
    </xf>
    <xf numFmtId="0" fontId="9" fillId="0" borderId="15" xfId="0" applyFont="1" applyBorder="1" applyAlignment="1">
      <alignment horizontal="right"/>
    </xf>
    <xf numFmtId="0" fontId="8" fillId="4" borderId="9" xfId="0" applyFont="1" applyFill="1" applyBorder="1" applyAlignment="1">
      <alignment horizontal="center" vertical="center"/>
    </xf>
    <xf numFmtId="0" fontId="6" fillId="0" borderId="6" xfId="0" applyFont="1" applyBorder="1">
      <alignment vertical="center"/>
    </xf>
    <xf numFmtId="0" fontId="6" fillId="0" borderId="15" xfId="0" applyFont="1" applyBorder="1">
      <alignment vertical="center"/>
    </xf>
    <xf numFmtId="0" fontId="6" fillId="0" borderId="21" xfId="0" applyFont="1" applyBorder="1">
      <alignment vertical="center"/>
    </xf>
    <xf numFmtId="0" fontId="6" fillId="4" borderId="6" xfId="0" applyFont="1" applyFill="1" applyBorder="1" applyAlignment="1">
      <alignment horizontal="right"/>
    </xf>
    <xf numFmtId="0" fontId="6" fillId="4" borderId="15" xfId="0" applyFont="1" applyFill="1" applyBorder="1" applyAlignment="1">
      <alignment horizontal="right"/>
    </xf>
    <xf numFmtId="0" fontId="6" fillId="0" borderId="6" xfId="0" applyFont="1" applyBorder="1" applyAlignment="1">
      <alignment vertical="center" shrinkToFit="1"/>
    </xf>
    <xf numFmtId="0" fontId="6" fillId="0" borderId="15" xfId="0" applyFont="1" applyBorder="1" applyAlignment="1">
      <alignment vertical="center" shrinkToFit="1"/>
    </xf>
    <xf numFmtId="0" fontId="6" fillId="0" borderId="21" xfId="0" applyFont="1" applyBorder="1" applyAlignment="1">
      <alignment vertical="center" shrinkToFit="1"/>
    </xf>
    <xf numFmtId="0" fontId="6" fillId="0" borderId="6" xfId="0" applyFont="1" applyBorder="1" applyAlignment="1">
      <alignment horizontal="center"/>
    </xf>
    <xf numFmtId="0" fontId="6" fillId="0" borderId="15" xfId="0" applyFont="1" applyBorder="1" applyAlignment="1">
      <alignment horizontal="center"/>
    </xf>
    <xf numFmtId="0" fontId="6" fillId="0" borderId="21" xfId="0" applyFont="1" applyBorder="1" applyAlignment="1">
      <alignment horizontal="center"/>
    </xf>
    <xf numFmtId="0" fontId="6" fillId="0" borderId="37" xfId="0" applyFont="1" applyBorder="1" applyAlignment="1">
      <alignment horizontal="center"/>
    </xf>
    <xf numFmtId="0" fontId="6" fillId="0" borderId="34" xfId="0" applyFont="1" applyBorder="1" applyAlignment="1">
      <alignment horizontal="right"/>
    </xf>
    <xf numFmtId="0" fontId="6" fillId="0" borderId="34" xfId="0" applyFont="1" applyBorder="1" applyAlignment="1">
      <alignment horizontal="center"/>
    </xf>
    <xf numFmtId="0" fontId="4" fillId="0" borderId="15" xfId="0" applyFont="1" applyBorder="1" applyAlignment="1">
      <alignment horizontal="center"/>
    </xf>
    <xf numFmtId="0" fontId="4" fillId="0" borderId="21" xfId="0" applyFont="1" applyBorder="1" applyAlignment="1">
      <alignment horizontal="center"/>
    </xf>
    <xf numFmtId="0" fontId="5" fillId="0" borderId="15" xfId="0" applyFont="1" applyBorder="1" applyAlignment="1"/>
    <xf numFmtId="0" fontId="4" fillId="0" borderId="15" xfId="0" applyFont="1" applyBorder="1" applyAlignment="1"/>
    <xf numFmtId="0" fontId="6" fillId="0" borderId="9" xfId="0" applyFont="1" applyBorder="1" applyAlignment="1">
      <alignment horizontal="center" vertical="center"/>
    </xf>
    <xf numFmtId="0" fontId="6" fillId="0" borderId="23" xfId="0" applyFont="1" applyBorder="1">
      <alignment vertical="center"/>
    </xf>
    <xf numFmtId="0" fontId="6" fillId="0" borderId="25" xfId="0" applyFont="1" applyBorder="1">
      <alignment vertical="center"/>
    </xf>
    <xf numFmtId="180" fontId="6" fillId="5" borderId="6" xfId="0" applyNumberFormat="1" applyFont="1" applyFill="1" applyBorder="1" applyAlignment="1">
      <alignment horizontal="right"/>
    </xf>
    <xf numFmtId="180" fontId="6" fillId="5" borderId="15" xfId="0" applyNumberFormat="1" applyFont="1" applyFill="1" applyBorder="1" applyAlignment="1">
      <alignment horizontal="right"/>
    </xf>
    <xf numFmtId="0" fontId="6" fillId="5" borderId="34" xfId="0" applyFont="1" applyFill="1" applyBorder="1" applyAlignment="1">
      <alignment horizontal="right"/>
    </xf>
    <xf numFmtId="0" fontId="6" fillId="5" borderId="15" xfId="0" applyFont="1" applyFill="1" applyBorder="1" applyAlignment="1">
      <alignment horizontal="right"/>
    </xf>
    <xf numFmtId="0" fontId="6" fillId="5" borderId="6" xfId="0" applyFont="1" applyFill="1" applyBorder="1" applyAlignment="1">
      <alignment horizontal="right"/>
    </xf>
    <xf numFmtId="0" fontId="6" fillId="5" borderId="9" xfId="0" applyFont="1" applyFill="1" applyBorder="1" applyAlignment="1">
      <alignment horizontal="right"/>
    </xf>
    <xf numFmtId="0" fontId="9" fillId="0" borderId="23" xfId="0" applyFont="1" applyBorder="1" applyAlignment="1">
      <alignment horizontal="right"/>
    </xf>
    <xf numFmtId="0" fontId="6" fillId="3" borderId="20" xfId="0" applyFont="1" applyFill="1" applyBorder="1" applyAlignment="1">
      <alignment horizontal="center" vertical="center" textRotation="255" shrinkToFit="1"/>
    </xf>
    <xf numFmtId="0" fontId="8" fillId="4" borderId="6" xfId="0" applyFont="1" applyFill="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8" fillId="4" borderId="30" xfId="0" applyFont="1" applyFill="1" applyBorder="1" applyAlignment="1">
      <alignment horizontal="center" vertical="center" wrapText="1" shrinkToFit="1"/>
    </xf>
    <xf numFmtId="0" fontId="8" fillId="4" borderId="23" xfId="0" applyFont="1" applyFill="1" applyBorder="1" applyAlignment="1">
      <alignment horizontal="center" vertical="center" wrapText="1" shrinkToFit="1"/>
    </xf>
    <xf numFmtId="0" fontId="8" fillId="4" borderId="70" xfId="0" applyFont="1" applyFill="1" applyBorder="1" applyAlignment="1">
      <alignment horizontal="center" vertical="center" wrapText="1" shrinkToFit="1"/>
    </xf>
    <xf numFmtId="0" fontId="8" fillId="4" borderId="0" xfId="0" applyFont="1" applyFill="1" applyAlignment="1">
      <alignment horizontal="center" vertical="center" wrapText="1" shrinkToFit="1"/>
    </xf>
    <xf numFmtId="0" fontId="8" fillId="4" borderId="31" xfId="0" applyFont="1" applyFill="1" applyBorder="1" applyAlignment="1">
      <alignment horizontal="center" vertical="center" wrapText="1" shrinkToFit="1"/>
    </xf>
    <xf numFmtId="0" fontId="8" fillId="4" borderId="17" xfId="0" applyFont="1" applyFill="1" applyBorder="1" applyAlignment="1">
      <alignment horizontal="center" vertical="center" wrapText="1" shrinkToFit="1"/>
    </xf>
    <xf numFmtId="0" fontId="35" fillId="0" borderId="9" xfId="0" applyFont="1" applyBorder="1" applyAlignment="1">
      <alignment horizontal="center" vertical="center" wrapText="1"/>
    </xf>
    <xf numFmtId="0" fontId="8" fillId="4" borderId="67" xfId="0" applyFont="1" applyFill="1" applyBorder="1" applyAlignment="1">
      <alignment horizontal="center" vertical="center" wrapText="1" shrinkToFit="1"/>
    </xf>
    <xf numFmtId="0" fontId="8" fillId="4" borderId="68" xfId="0" applyFont="1" applyFill="1" applyBorder="1" applyAlignment="1">
      <alignment horizontal="center" vertical="center" wrapText="1" shrinkToFit="1"/>
    </xf>
    <xf numFmtId="0" fontId="8" fillId="4" borderId="69" xfId="0" applyFont="1" applyFill="1" applyBorder="1" applyAlignment="1">
      <alignment horizontal="center" vertical="center" wrapText="1" shrinkToFit="1"/>
    </xf>
    <xf numFmtId="0" fontId="8" fillId="4" borderId="72" xfId="0" applyFont="1" applyFill="1" applyBorder="1" applyAlignment="1">
      <alignment horizontal="center" vertical="center" wrapText="1" shrinkToFit="1"/>
    </xf>
    <xf numFmtId="0" fontId="8" fillId="4" borderId="65" xfId="0" applyFont="1" applyFill="1" applyBorder="1" applyAlignment="1">
      <alignment horizontal="center" vertical="center" wrapText="1" shrinkToFit="1"/>
    </xf>
    <xf numFmtId="0" fontId="4" fillId="0" borderId="27" xfId="0" applyFont="1" applyBorder="1" applyAlignment="1">
      <alignment horizontal="center" vertical="center"/>
    </xf>
    <xf numFmtId="0" fontId="9" fillId="0" borderId="1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0" xfId="0" applyFont="1" applyBorder="1" applyAlignment="1">
      <alignment horizontal="center" vertical="center" wrapText="1"/>
    </xf>
    <xf numFmtId="0" fontId="6" fillId="0" borderId="6" xfId="0" applyFont="1" applyBorder="1" applyAlignment="1">
      <alignment horizontal="right" vertical="center"/>
    </xf>
    <xf numFmtId="0" fontId="6" fillId="0" borderId="15" xfId="0" applyFont="1" applyBorder="1" applyAlignment="1">
      <alignment horizontal="right" vertical="center"/>
    </xf>
    <xf numFmtId="0" fontId="6" fillId="4" borderId="6" xfId="0" applyFont="1" applyFill="1" applyBorder="1" applyAlignment="1">
      <alignment horizontal="center" vertical="center"/>
    </xf>
    <xf numFmtId="0" fontId="9" fillId="0" borderId="15" xfId="0" applyFont="1" applyBorder="1" applyAlignment="1">
      <alignment horizontal="center" vertical="center"/>
    </xf>
    <xf numFmtId="180" fontId="6" fillId="0" borderId="6" xfId="0" applyNumberFormat="1" applyFont="1" applyBorder="1" applyAlignment="1">
      <alignment horizontal="right" vertical="center"/>
    </xf>
    <xf numFmtId="0" fontId="6" fillId="0" borderId="38" xfId="0"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180" fontId="6" fillId="0" borderId="34" xfId="0" applyNumberFormat="1" applyFont="1" applyBorder="1" applyAlignment="1">
      <alignment horizontal="right" vertical="center"/>
    </xf>
    <xf numFmtId="180" fontId="6" fillId="0" borderId="15" xfId="0" applyNumberFormat="1" applyFont="1" applyBorder="1" applyAlignment="1">
      <alignment horizontal="right" vertical="center"/>
    </xf>
    <xf numFmtId="0" fontId="6" fillId="3" borderId="0" xfId="0" applyFont="1" applyFill="1" applyAlignment="1">
      <alignment horizontal="center" vertical="center"/>
    </xf>
    <xf numFmtId="0" fontId="8" fillId="4" borderId="23"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0" xfId="0" applyFont="1" applyFill="1" applyAlignment="1">
      <alignment horizontal="center" vertical="center"/>
    </xf>
    <xf numFmtId="0" fontId="8" fillId="4" borderId="27" xfId="0" applyFont="1" applyFill="1" applyBorder="1" applyAlignment="1">
      <alignment horizontal="center" vertical="center"/>
    </xf>
    <xf numFmtId="0" fontId="8" fillId="4" borderId="9" xfId="0" applyFont="1" applyFill="1" applyBorder="1" applyAlignment="1">
      <alignment horizontal="center" vertical="center" wrapText="1" shrinkToFit="1"/>
    </xf>
    <xf numFmtId="0" fontId="8" fillId="4" borderId="16" xfId="0" applyFont="1" applyFill="1" applyBorder="1" applyAlignment="1">
      <alignment horizontal="center" vertical="center" wrapText="1" shrinkToFit="1"/>
    </xf>
    <xf numFmtId="0" fontId="8" fillId="4" borderId="19" xfId="0" applyFont="1" applyFill="1" applyBorder="1" applyAlignment="1">
      <alignment horizontal="center" vertical="center" wrapText="1" shrinkToFit="1"/>
    </xf>
    <xf numFmtId="0" fontId="48"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63" xfId="0" applyFont="1" applyBorder="1" applyAlignment="1">
      <alignment horizontal="center" vertical="center" wrapText="1"/>
    </xf>
    <xf numFmtId="0" fontId="49" fillId="4" borderId="67" xfId="0" applyFont="1" applyFill="1" applyBorder="1" applyAlignment="1">
      <alignment horizontal="center" vertical="center" wrapText="1" shrinkToFit="1"/>
    </xf>
    <xf numFmtId="0" fontId="49" fillId="4" borderId="68" xfId="0" applyFont="1" applyFill="1" applyBorder="1" applyAlignment="1">
      <alignment horizontal="center" vertical="center" wrapText="1" shrinkToFit="1"/>
    </xf>
    <xf numFmtId="0" fontId="49" fillId="4" borderId="72" xfId="0" applyFont="1" applyFill="1" applyBorder="1" applyAlignment="1">
      <alignment horizontal="center" vertical="center" wrapText="1" shrinkToFit="1"/>
    </xf>
    <xf numFmtId="0" fontId="49" fillId="4" borderId="17" xfId="0" applyFont="1" applyFill="1" applyBorder="1" applyAlignment="1">
      <alignment horizontal="center" vertical="center" wrapText="1" shrinkToFit="1"/>
    </xf>
    <xf numFmtId="0" fontId="8" fillId="4" borderId="71" xfId="0" applyFont="1" applyFill="1" applyBorder="1" applyAlignment="1">
      <alignment horizontal="center" vertical="center" wrapText="1" shrinkToFit="1"/>
    </xf>
    <xf numFmtId="0" fontId="8" fillId="4" borderId="73" xfId="0" applyFont="1" applyFill="1" applyBorder="1" applyAlignment="1">
      <alignment horizontal="center" vertical="center" wrapText="1" shrinkToFit="1"/>
    </xf>
    <xf numFmtId="0" fontId="8" fillId="4" borderId="32" xfId="0" applyFont="1" applyFill="1" applyBorder="1" applyAlignment="1">
      <alignment horizontal="center" vertical="center" wrapText="1" shrinkToFit="1"/>
    </xf>
    <xf numFmtId="0" fontId="8" fillId="4" borderId="33" xfId="0" applyFont="1" applyFill="1" applyBorder="1" applyAlignment="1">
      <alignment horizontal="center" vertical="center" wrapText="1" shrinkToFit="1"/>
    </xf>
    <xf numFmtId="0" fontId="8" fillId="4" borderId="85" xfId="0" applyFont="1" applyFill="1" applyBorder="1" applyAlignment="1">
      <alignment horizontal="center" vertical="center" wrapText="1" shrinkToFit="1"/>
    </xf>
    <xf numFmtId="0" fontId="48" fillId="0" borderId="7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4" xfId="0" applyFont="1" applyBorder="1" applyAlignment="1">
      <alignment horizontal="center" vertical="center" wrapText="1"/>
    </xf>
    <xf numFmtId="0" fontId="4" fillId="0" borderId="33" xfId="0" applyFont="1" applyBorder="1" applyAlignment="1">
      <alignment horizontal="center" vertical="center" shrinkToFit="1"/>
    </xf>
    <xf numFmtId="0" fontId="6" fillId="0" borderId="21" xfId="0" applyFont="1" applyBorder="1" applyAlignment="1">
      <alignment horizontal="center" vertical="center"/>
    </xf>
    <xf numFmtId="0" fontId="6" fillId="0" borderId="35" xfId="0" applyFont="1" applyBorder="1" applyAlignment="1">
      <alignment horizontal="right" vertical="center"/>
    </xf>
    <xf numFmtId="0" fontId="9" fillId="0" borderId="15" xfId="0" applyFont="1" applyBorder="1" applyAlignment="1">
      <alignment horizontal="right" vertical="center"/>
    </xf>
    <xf numFmtId="0" fontId="6" fillId="0" borderId="74" xfId="0" applyFont="1" applyBorder="1" applyAlignment="1">
      <alignment horizontal="right" vertical="center"/>
    </xf>
    <xf numFmtId="0" fontId="9" fillId="0" borderId="21" xfId="0" applyFont="1" applyBorder="1" applyAlignment="1">
      <alignment horizontal="center" vertical="center"/>
    </xf>
    <xf numFmtId="0" fontId="5" fillId="0" borderId="22" xfId="0" applyFont="1" applyBorder="1">
      <alignment vertical="center"/>
    </xf>
    <xf numFmtId="0" fontId="5" fillId="0" borderId="20" xfId="0" applyFont="1" applyBorder="1">
      <alignment vertical="center"/>
    </xf>
    <xf numFmtId="0" fontId="6" fillId="5" borderId="6" xfId="0" applyFont="1" applyFill="1" applyBorder="1" applyAlignment="1">
      <alignment horizontal="right" vertical="center"/>
    </xf>
    <xf numFmtId="0" fontId="6" fillId="5" borderId="15" xfId="0" applyFont="1" applyFill="1" applyBorder="1" applyAlignment="1">
      <alignment horizontal="right" vertical="center"/>
    </xf>
    <xf numFmtId="0" fontId="6" fillId="5" borderId="6" xfId="0" applyFont="1" applyFill="1" applyBorder="1" applyAlignment="1">
      <alignment horizontal="right" vertical="center" shrinkToFit="1"/>
    </xf>
    <xf numFmtId="0" fontId="6" fillId="5" borderId="15" xfId="0" applyFont="1" applyFill="1" applyBorder="1" applyAlignment="1">
      <alignment horizontal="right" vertical="center" shrinkToFit="1"/>
    </xf>
    <xf numFmtId="180" fontId="6" fillId="5" borderId="6" xfId="0" applyNumberFormat="1" applyFont="1" applyFill="1" applyBorder="1" applyAlignment="1">
      <alignment horizontal="right" vertical="center"/>
    </xf>
    <xf numFmtId="180" fontId="6" fillId="5" borderId="15" xfId="0" applyNumberFormat="1" applyFont="1" applyFill="1" applyBorder="1" applyAlignment="1">
      <alignment horizontal="right" vertical="center"/>
    </xf>
    <xf numFmtId="0" fontId="6" fillId="5" borderId="35" xfId="0" applyFont="1" applyFill="1" applyBorder="1" applyAlignment="1">
      <alignment horizontal="right" vertical="center" shrinkToFit="1"/>
    </xf>
    <xf numFmtId="0" fontId="6" fillId="0" borderId="35" xfId="0" applyFont="1" applyBorder="1" applyAlignment="1">
      <alignment horizontal="right" vertical="center" shrinkToFit="1"/>
    </xf>
    <xf numFmtId="0" fontId="6" fillId="0" borderId="15" xfId="0" applyFont="1" applyBorder="1" applyAlignment="1">
      <alignment horizontal="right" vertical="center" shrinkToFit="1"/>
    </xf>
    <xf numFmtId="0" fontId="9" fillId="0" borderId="38" xfId="0" applyFont="1" applyBorder="1" applyAlignment="1">
      <alignment horizontal="center" vertical="center"/>
    </xf>
    <xf numFmtId="0" fontId="9" fillId="0" borderId="37" xfId="0" applyFont="1" applyBorder="1" applyAlignment="1">
      <alignment horizontal="center" vertical="center"/>
    </xf>
    <xf numFmtId="0" fontId="6" fillId="0" borderId="34" xfId="0" applyFont="1" applyBorder="1" applyAlignment="1">
      <alignment horizontal="right" vertical="center"/>
    </xf>
    <xf numFmtId="0" fontId="6" fillId="4" borderId="6" xfId="0" applyFont="1" applyFill="1" applyBorder="1" applyAlignment="1">
      <alignment vertical="center" shrinkToFit="1"/>
    </xf>
    <xf numFmtId="0" fontId="6" fillId="4" borderId="15" xfId="0" applyFont="1" applyFill="1" applyBorder="1" applyAlignment="1">
      <alignment vertical="center" shrinkToFit="1"/>
    </xf>
    <xf numFmtId="0" fontId="6" fillId="4" borderId="21" xfId="0" applyFont="1" applyFill="1" applyBorder="1" applyAlignment="1">
      <alignment vertical="center" shrinkToFit="1"/>
    </xf>
    <xf numFmtId="0" fontId="6" fillId="3" borderId="16" xfId="0" applyFont="1" applyFill="1" applyBorder="1" applyAlignment="1">
      <alignment horizontal="center" vertical="center" shrinkToFit="1"/>
    </xf>
    <xf numFmtId="0" fontId="8" fillId="4" borderId="9" xfId="0" applyFont="1" applyFill="1" applyBorder="1" applyAlignment="1">
      <alignment horizontal="center" vertical="center" wrapText="1"/>
    </xf>
    <xf numFmtId="0" fontId="35" fillId="0" borderId="23" xfId="0" applyFont="1" applyBorder="1" applyAlignment="1">
      <alignment horizontal="center" vertical="center"/>
    </xf>
    <xf numFmtId="0" fontId="35" fillId="0" borderId="19" xfId="0" applyFont="1" applyBorder="1" applyAlignment="1">
      <alignment horizontal="center" vertical="center"/>
    </xf>
    <xf numFmtId="0" fontId="35" fillId="0" borderId="17" xfId="0" applyFont="1" applyBorder="1" applyAlignment="1">
      <alignment horizontal="center" vertical="center"/>
    </xf>
    <xf numFmtId="0" fontId="6" fillId="5" borderId="35" xfId="0" applyFont="1" applyFill="1" applyBorder="1" applyAlignment="1">
      <alignment horizontal="right" vertical="center"/>
    </xf>
    <xf numFmtId="180" fontId="6" fillId="5" borderId="34" xfId="0" applyNumberFormat="1" applyFont="1" applyFill="1" applyBorder="1" applyAlignment="1">
      <alignment horizontal="right" vertical="center"/>
    </xf>
    <xf numFmtId="0" fontId="35" fillId="0" borderId="25" xfId="0" applyFont="1" applyBorder="1" applyAlignment="1">
      <alignment horizontal="center" vertical="center"/>
    </xf>
    <xf numFmtId="0" fontId="35" fillId="0" borderId="18" xfId="0" applyFont="1" applyBorder="1" applyAlignment="1">
      <alignment horizontal="center" vertical="center"/>
    </xf>
    <xf numFmtId="0" fontId="8" fillId="4" borderId="30" xfId="0" applyFont="1" applyFill="1" applyBorder="1" applyAlignment="1">
      <alignment horizontal="center" vertical="center" wrapText="1"/>
    </xf>
    <xf numFmtId="0" fontId="35" fillId="0" borderId="23"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64" xfId="0" applyFont="1" applyBorder="1" applyAlignment="1">
      <alignment horizontal="center" vertical="center" wrapText="1"/>
    </xf>
    <xf numFmtId="0" fontId="8" fillId="3" borderId="30" xfId="0" applyFont="1" applyFill="1" applyBorder="1" applyAlignment="1">
      <alignment horizontal="center" vertical="center" wrapText="1" shrinkToFit="1"/>
    </xf>
    <xf numFmtId="0" fontId="35" fillId="0" borderId="25" xfId="0" applyFont="1" applyBorder="1" applyAlignment="1">
      <alignment horizontal="center" vertical="center" wrapText="1" shrinkToFit="1"/>
    </xf>
    <xf numFmtId="0" fontId="35" fillId="0" borderId="31" xfId="0" applyFont="1" applyBorder="1" applyAlignment="1">
      <alignment horizontal="center" vertical="center" wrapText="1" shrinkToFit="1"/>
    </xf>
    <xf numFmtId="0" fontId="35" fillId="0" borderId="18" xfId="0" applyFont="1" applyBorder="1" applyAlignment="1">
      <alignment horizontal="center" vertical="center" wrapText="1" shrinkToFit="1"/>
    </xf>
    <xf numFmtId="0" fontId="35" fillId="0" borderId="63" xfId="0" applyFont="1" applyBorder="1" applyAlignment="1">
      <alignment horizontal="center" vertical="center"/>
    </xf>
    <xf numFmtId="0" fontId="5" fillId="0" borderId="33" xfId="0" applyFont="1" applyBorder="1" applyAlignment="1">
      <alignment horizontal="center" vertical="center"/>
    </xf>
    <xf numFmtId="0" fontId="5" fillId="0" borderId="63" xfId="0" applyFont="1" applyBorder="1" applyAlignment="1">
      <alignment horizontal="center" vertical="center"/>
    </xf>
    <xf numFmtId="0" fontId="6" fillId="4" borderId="6" xfId="0" applyFont="1" applyFill="1" applyBorder="1">
      <alignment vertical="center"/>
    </xf>
    <xf numFmtId="0" fontId="6" fillId="4" borderId="15" xfId="0" applyFont="1" applyFill="1" applyBorder="1">
      <alignment vertical="center"/>
    </xf>
    <xf numFmtId="0" fontId="6" fillId="5" borderId="6" xfId="0" applyFont="1" applyFill="1" applyBorder="1" applyAlignment="1"/>
    <xf numFmtId="0" fontId="6" fillId="5" borderId="15" xfId="0" applyFont="1" applyFill="1" applyBorder="1" applyAlignment="1"/>
    <xf numFmtId="0" fontId="6" fillId="5" borderId="34" xfId="0" applyFont="1" applyFill="1" applyBorder="1" applyAlignment="1"/>
    <xf numFmtId="0" fontId="6" fillId="6" borderId="6" xfId="0" applyFont="1" applyFill="1" applyBorder="1" applyAlignment="1"/>
    <xf numFmtId="0" fontId="6" fillId="6" borderId="15" xfId="0" applyFont="1" applyFill="1" applyBorder="1" applyAlignment="1"/>
    <xf numFmtId="0" fontId="5" fillId="4" borderId="23"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0" xfId="0" applyFont="1" applyFill="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center" vertical="center"/>
    </xf>
    <xf numFmtId="0" fontId="8" fillId="3" borderId="9" xfId="0" applyFont="1" applyFill="1" applyBorder="1" applyAlignment="1">
      <alignment horizontal="center" vertical="center" wrapText="1" shrinkToFi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4" borderId="23" xfId="0" applyFont="1" applyFill="1" applyBorder="1" applyAlignment="1">
      <alignment horizontal="center" vertical="center" wrapText="1"/>
    </xf>
    <xf numFmtId="0" fontId="35" fillId="0" borderId="25" xfId="0" applyFont="1" applyBorder="1" applyAlignment="1">
      <alignment vertical="center" wrapText="1"/>
    </xf>
    <xf numFmtId="0" fontId="8" fillId="4" borderId="16" xfId="0" applyFont="1" applyFill="1" applyBorder="1" applyAlignment="1">
      <alignment horizontal="center" vertical="center" wrapText="1"/>
    </xf>
    <xf numFmtId="0" fontId="8" fillId="4" borderId="0" xfId="0" applyFont="1" applyFill="1" applyAlignment="1">
      <alignment horizontal="center" vertical="center" wrapText="1"/>
    </xf>
    <xf numFmtId="0" fontId="35" fillId="0" borderId="27" xfId="0" applyFont="1" applyBorder="1" applyAlignment="1">
      <alignment vertical="center" wrapText="1"/>
    </xf>
    <xf numFmtId="0" fontId="5" fillId="0" borderId="19"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6" fillId="0" borderId="35" xfId="0" applyFont="1" applyBorder="1" applyAlignment="1">
      <alignment horizontal="right"/>
    </xf>
    <xf numFmtId="0" fontId="9" fillId="0" borderId="35" xfId="0" applyFont="1" applyBorder="1" applyAlignment="1">
      <alignment horizontal="right"/>
    </xf>
    <xf numFmtId="0" fontId="6" fillId="5" borderId="35" xfId="0" applyFont="1" applyFill="1" applyBorder="1" applyAlignment="1">
      <alignment horizontal="right"/>
    </xf>
    <xf numFmtId="0" fontId="6" fillId="6" borderId="6" xfId="0" applyFont="1" applyFill="1" applyBorder="1" applyAlignment="1">
      <alignment horizontal="right"/>
    </xf>
    <xf numFmtId="0" fontId="6" fillId="6" borderId="15" xfId="0" applyFont="1" applyFill="1" applyBorder="1" applyAlignment="1">
      <alignment horizontal="right"/>
    </xf>
    <xf numFmtId="0" fontId="35" fillId="0" borderId="0" xfId="0" applyFont="1" applyAlignment="1">
      <alignment horizontal="center" vertical="center"/>
    </xf>
    <xf numFmtId="0" fontId="8" fillId="3" borderId="16" xfId="0" applyFont="1" applyFill="1" applyBorder="1" applyAlignment="1">
      <alignment horizontal="center" vertical="center" wrapText="1" shrinkToFit="1"/>
    </xf>
    <xf numFmtId="0" fontId="35" fillId="0" borderId="27" xfId="0" applyFont="1" applyBorder="1">
      <alignment vertical="center"/>
    </xf>
    <xf numFmtId="0" fontId="8" fillId="4" borderId="19" xfId="0" applyFont="1" applyFill="1" applyBorder="1" applyAlignment="1">
      <alignment horizontal="center" vertical="center"/>
    </xf>
    <xf numFmtId="0" fontId="8" fillId="4" borderId="17" xfId="0" applyFont="1" applyFill="1" applyBorder="1" applyAlignment="1">
      <alignment horizontal="center" vertical="center"/>
    </xf>
    <xf numFmtId="0" fontId="35" fillId="0" borderId="18" xfId="0" applyFont="1" applyBorder="1">
      <alignment vertical="center"/>
    </xf>
    <xf numFmtId="0" fontId="6" fillId="0" borderId="9" xfId="0" applyFont="1" applyBorder="1" applyAlignment="1">
      <alignment horizontal="center" vertical="center" shrinkToFit="1"/>
    </xf>
    <xf numFmtId="0" fontId="35" fillId="0" borderId="16" xfId="0" applyFont="1" applyBorder="1" applyAlignment="1">
      <alignment horizontal="center" vertical="center" wrapText="1"/>
    </xf>
    <xf numFmtId="0" fontId="35" fillId="0" borderId="0" xfId="0" applyFont="1" applyAlignment="1">
      <alignment horizontal="center" vertical="center" wrapText="1"/>
    </xf>
    <xf numFmtId="0" fontId="35" fillId="0" borderId="70" xfId="0" applyFont="1" applyBorder="1" applyAlignment="1">
      <alignment horizontal="center" vertical="center" wrapText="1"/>
    </xf>
    <xf numFmtId="0" fontId="5" fillId="0" borderId="31" xfId="0" applyFont="1" applyBorder="1" applyAlignment="1">
      <alignment horizontal="center" vertical="center" wrapText="1"/>
    </xf>
    <xf numFmtId="0" fontId="35"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68" xfId="0" applyFont="1" applyBorder="1" applyAlignment="1">
      <alignment vertical="center" wrapText="1"/>
    </xf>
    <xf numFmtId="0" fontId="5" fillId="0" borderId="72" xfId="0" applyFont="1" applyBorder="1" applyAlignment="1">
      <alignment vertical="center" wrapText="1"/>
    </xf>
    <xf numFmtId="0" fontId="5" fillId="0" borderId="65" xfId="0" applyFont="1" applyBorder="1" applyAlignment="1">
      <alignment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shrinkToFit="1"/>
    </xf>
    <xf numFmtId="0" fontId="6" fillId="3" borderId="10" xfId="0" applyFont="1" applyFill="1" applyBorder="1" applyAlignment="1">
      <alignment vertical="center" textRotation="255"/>
    </xf>
    <xf numFmtId="0" fontId="5" fillId="0" borderId="22" xfId="0" applyFont="1" applyBorder="1" applyAlignment="1">
      <alignment vertical="center" textRotation="255"/>
    </xf>
    <xf numFmtId="0" fontId="6" fillId="4" borderId="10" xfId="0" applyFont="1" applyFill="1" applyBorder="1" applyAlignment="1">
      <alignment horizontal="center" vertical="center" textRotation="255"/>
    </xf>
    <xf numFmtId="0" fontId="6" fillId="4" borderId="22" xfId="0" applyFont="1" applyFill="1" applyBorder="1" applyAlignment="1">
      <alignment horizontal="center" vertical="center" textRotation="255"/>
    </xf>
    <xf numFmtId="0" fontId="6" fillId="4" borderId="3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6" xfId="0" applyFont="1" applyFill="1" applyBorder="1" applyAlignment="1">
      <alignment horizontal="center" vertical="center" shrinkToFit="1"/>
    </xf>
    <xf numFmtId="0" fontId="5" fillId="0" borderId="15" xfId="0" applyFont="1" applyBorder="1" applyAlignment="1">
      <alignment horizontal="center" vertical="center" shrinkToFit="1"/>
    </xf>
    <xf numFmtId="0" fontId="6" fillId="0" borderId="6"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6" fillId="0" borderId="21" xfId="0" applyFont="1" applyBorder="1" applyAlignment="1">
      <alignment horizontal="right" vertical="center"/>
    </xf>
    <xf numFmtId="0" fontId="5" fillId="0" borderId="9" xfId="0" applyFont="1" applyBorder="1" applyAlignment="1">
      <alignment horizontal="center" vertical="center"/>
    </xf>
    <xf numFmtId="0" fontId="9" fillId="0" borderId="6" xfId="0" applyFont="1" applyBorder="1" applyAlignment="1">
      <alignment horizontal="right"/>
    </xf>
    <xf numFmtId="0" fontId="9" fillId="6" borderId="15" xfId="0" applyFont="1" applyFill="1" applyBorder="1" applyAlignment="1">
      <alignment horizontal="center" vertical="center"/>
    </xf>
    <xf numFmtId="0" fontId="9" fillId="6" borderId="21" xfId="0" applyFont="1" applyFill="1" applyBorder="1" applyAlignment="1">
      <alignment horizontal="center" vertical="center"/>
    </xf>
    <xf numFmtId="181" fontId="6" fillId="5" borderId="15" xfId="0" applyNumberFormat="1" applyFont="1" applyFill="1" applyBorder="1" applyAlignment="1">
      <alignment horizontal="right" vertical="center"/>
    </xf>
    <xf numFmtId="181" fontId="6" fillId="5" borderId="21" xfId="0" applyNumberFormat="1" applyFont="1" applyFill="1" applyBorder="1" applyAlignment="1">
      <alignment horizontal="right" vertical="center"/>
    </xf>
    <xf numFmtId="0" fontId="6" fillId="5" borderId="21" xfId="0" applyFont="1" applyFill="1" applyBorder="1" applyAlignment="1">
      <alignment horizontal="right" vertical="center"/>
    </xf>
    <xf numFmtId="0" fontId="6" fillId="4" borderId="10" xfId="0" applyFont="1" applyFill="1" applyBorder="1" applyAlignment="1">
      <alignment horizontal="center" vertical="center" textRotation="255" shrinkToFit="1"/>
    </xf>
    <xf numFmtId="0" fontId="5" fillId="4" borderId="22" xfId="0" applyFont="1" applyFill="1" applyBorder="1" applyAlignment="1">
      <alignment horizontal="center" vertical="center" textRotation="255" shrinkToFit="1"/>
    </xf>
    <xf numFmtId="0" fontId="5" fillId="4" borderId="22" xfId="0" applyFont="1" applyFill="1" applyBorder="1" applyAlignment="1">
      <alignment horizontal="center" vertical="center" textRotation="255"/>
    </xf>
    <xf numFmtId="0" fontId="5" fillId="0" borderId="37" xfId="0" applyFont="1" applyBorder="1" applyAlignment="1">
      <alignment horizontal="center" vertical="center"/>
    </xf>
    <xf numFmtId="0" fontId="6" fillId="0" borderId="21" xfId="0" applyFont="1" applyBorder="1" applyAlignment="1">
      <alignment horizontal="right"/>
    </xf>
    <xf numFmtId="0" fontId="5" fillId="4" borderId="6" xfId="0" applyFont="1" applyFill="1" applyBorder="1" applyAlignment="1">
      <alignment horizontal="center" vertical="center"/>
    </xf>
    <xf numFmtId="0" fontId="9" fillId="0" borderId="21" xfId="0" applyFont="1" applyBorder="1" applyAlignment="1">
      <alignment horizontal="right"/>
    </xf>
    <xf numFmtId="0" fontId="9" fillId="0" borderId="37" xfId="0" applyFont="1" applyBorder="1" applyAlignment="1">
      <alignment horizontal="right"/>
    </xf>
    <xf numFmtId="0" fontId="5" fillId="4" borderId="20" xfId="0" applyFont="1" applyFill="1" applyBorder="1" applyAlignment="1">
      <alignment horizontal="center" vertical="center" textRotation="255" shrinkToFit="1"/>
    </xf>
    <xf numFmtId="0" fontId="6" fillId="4" borderId="21" xfId="0" applyFont="1" applyFill="1" applyBorder="1" applyAlignment="1">
      <alignment horizontal="center" vertical="center"/>
    </xf>
    <xf numFmtId="0" fontId="6" fillId="0" borderId="23" xfId="0" applyFont="1" applyBorder="1" applyAlignment="1">
      <alignment horizontal="right"/>
    </xf>
    <xf numFmtId="0" fontId="6" fillId="0" borderId="25" xfId="0" applyFont="1" applyBorder="1" applyAlignment="1">
      <alignment horizontal="right"/>
    </xf>
    <xf numFmtId="0" fontId="6" fillId="0" borderId="17" xfId="0" applyFont="1" applyBorder="1" applyAlignment="1">
      <alignment horizontal="right"/>
    </xf>
    <xf numFmtId="0" fontId="6" fillId="0" borderId="18" xfId="0" applyFont="1" applyBorder="1" applyAlignment="1">
      <alignment horizontal="right"/>
    </xf>
    <xf numFmtId="0" fontId="5" fillId="4" borderId="19"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6" fillId="0" borderId="9" xfId="0" applyFont="1" applyBorder="1" applyAlignment="1">
      <alignment horizontal="right"/>
    </xf>
    <xf numFmtId="0" fontId="6" fillId="0" borderId="19" xfId="0" applyFont="1" applyBorder="1" applyAlignment="1">
      <alignment horizontal="right"/>
    </xf>
    <xf numFmtId="0" fontId="6" fillId="4" borderId="19" xfId="0" applyFont="1" applyFill="1" applyBorder="1" applyAlignment="1">
      <alignment horizontal="center" vertical="center"/>
    </xf>
    <xf numFmtId="0" fontId="5" fillId="0" borderId="6" xfId="0" applyFont="1" applyBorder="1" applyAlignment="1">
      <alignment horizontal="right"/>
    </xf>
    <xf numFmtId="0" fontId="5" fillId="0" borderId="15" xfId="0" applyFont="1" applyBorder="1" applyAlignment="1">
      <alignment horizontal="right"/>
    </xf>
    <xf numFmtId="0" fontId="6" fillId="4" borderId="25" xfId="0" applyFont="1" applyFill="1" applyBorder="1" applyAlignment="1">
      <alignment horizontal="center" vertical="center"/>
    </xf>
    <xf numFmtId="0" fontId="6" fillId="4" borderId="0" xfId="0" applyFont="1" applyFill="1" applyAlignment="1">
      <alignment horizontal="center" vertical="center"/>
    </xf>
    <xf numFmtId="0" fontId="6" fillId="4" borderId="27" xfId="0" applyFont="1" applyFill="1" applyBorder="1" applyAlignment="1">
      <alignment horizontal="center" vertical="center"/>
    </xf>
    <xf numFmtId="0" fontId="6" fillId="0" borderId="15" xfId="0" applyFont="1" applyBorder="1" applyAlignment="1">
      <alignment horizontal="right" shrinkToFit="1"/>
    </xf>
    <xf numFmtId="0" fontId="6" fillId="0" borderId="21" xfId="0" applyFont="1" applyBorder="1" applyAlignment="1">
      <alignment horizontal="right" shrinkToFit="1"/>
    </xf>
    <xf numFmtId="0" fontId="6" fillId="0" borderId="6" xfId="0" applyFont="1" applyBorder="1" applyAlignment="1">
      <alignment horizontal="right" shrinkToFit="1"/>
    </xf>
    <xf numFmtId="0" fontId="5" fillId="4" borderId="15" xfId="0" applyFont="1" applyFill="1" applyBorder="1" applyAlignment="1">
      <alignment horizontal="center" vertical="center"/>
    </xf>
    <xf numFmtId="0" fontId="5" fillId="0" borderId="6" xfId="0" applyFont="1" applyBorder="1" applyAlignment="1">
      <alignment horizontal="right" shrinkToFit="1"/>
    </xf>
    <xf numFmtId="0" fontId="5" fillId="0" borderId="15" xfId="0" applyFont="1" applyBorder="1" applyAlignment="1">
      <alignment horizontal="right" shrinkToFit="1"/>
    </xf>
    <xf numFmtId="0" fontId="5" fillId="5" borderId="6" xfId="0" applyFont="1" applyFill="1" applyBorder="1" applyAlignment="1">
      <alignment horizontal="right" shrinkToFit="1"/>
    </xf>
    <xf numFmtId="0" fontId="5" fillId="5" borderId="15" xfId="0" applyFont="1" applyFill="1" applyBorder="1" applyAlignment="1">
      <alignment horizontal="right" shrinkToFit="1"/>
    </xf>
    <xf numFmtId="0" fontId="6" fillId="6" borderId="15" xfId="0" applyFont="1" applyFill="1" applyBorder="1" applyAlignment="1">
      <alignment horizontal="right" shrinkToFit="1"/>
    </xf>
    <xf numFmtId="0" fontId="6" fillId="5" borderId="21" xfId="0" applyFont="1" applyFill="1" applyBorder="1" applyAlignment="1">
      <alignment horizontal="right"/>
    </xf>
    <xf numFmtId="0" fontId="6" fillId="5" borderId="6" xfId="0" applyFont="1" applyFill="1" applyBorder="1" applyAlignment="1">
      <alignment horizontal="right" shrinkToFit="1"/>
    </xf>
    <xf numFmtId="0" fontId="6" fillId="5" borderId="15" xfId="0" applyFont="1" applyFill="1" applyBorder="1" applyAlignment="1">
      <alignment horizontal="right" shrinkToFit="1"/>
    </xf>
    <xf numFmtId="0" fontId="5" fillId="3" borderId="6" xfId="0" applyFont="1" applyFill="1" applyBorder="1" applyAlignment="1">
      <alignment horizontal="right"/>
    </xf>
    <xf numFmtId="0" fontId="5" fillId="3" borderId="15" xfId="0" applyFont="1" applyFill="1" applyBorder="1" applyAlignment="1">
      <alignment horizontal="right"/>
    </xf>
    <xf numFmtId="0" fontId="6" fillId="5" borderId="21" xfId="0" applyFont="1" applyFill="1" applyBorder="1" applyAlignment="1">
      <alignment horizontal="right" shrinkToFit="1"/>
    </xf>
    <xf numFmtId="0" fontId="6" fillId="4" borderId="9" xfId="0" applyFont="1" applyFill="1" applyBorder="1" applyAlignment="1">
      <alignment horizontal="left" vertical="center" shrinkToFit="1"/>
    </xf>
    <xf numFmtId="0" fontId="6" fillId="4" borderId="23" xfId="0" applyFont="1" applyFill="1" applyBorder="1" applyAlignment="1">
      <alignment horizontal="left" vertical="center" shrinkToFit="1"/>
    </xf>
    <xf numFmtId="0" fontId="6" fillId="4" borderId="25" xfId="0" applyFont="1" applyFill="1" applyBorder="1" applyAlignment="1">
      <alignment horizontal="left" vertical="center" shrinkToFit="1"/>
    </xf>
    <xf numFmtId="0" fontId="5" fillId="4" borderId="20" xfId="0" applyFont="1" applyFill="1" applyBorder="1" applyAlignment="1">
      <alignment horizontal="center" vertical="center" textRotation="255"/>
    </xf>
    <xf numFmtId="0" fontId="5" fillId="4" borderId="21" xfId="0" applyFont="1" applyFill="1" applyBorder="1" applyAlignment="1">
      <alignment horizontal="center" vertical="center"/>
    </xf>
    <xf numFmtId="0" fontId="11" fillId="0" borderId="0" xfId="0" applyFont="1" applyAlignment="1">
      <alignment vertical="center" wrapText="1"/>
    </xf>
    <xf numFmtId="0" fontId="11" fillId="0" borderId="0" xfId="0" applyFont="1">
      <alignment vertical="center"/>
    </xf>
    <xf numFmtId="0" fontId="11" fillId="0" borderId="0" xfId="0" applyFont="1" applyAlignment="1">
      <alignment horizontal="left" vertical="center" wrapText="1"/>
    </xf>
    <xf numFmtId="0" fontId="11" fillId="3" borderId="0" xfId="0" applyFont="1" applyFill="1" applyAlignment="1">
      <alignment vertical="center" wrapText="1"/>
    </xf>
    <xf numFmtId="0" fontId="11" fillId="3" borderId="0" xfId="0" applyFont="1" applyFill="1">
      <alignment vertical="center"/>
    </xf>
    <xf numFmtId="0" fontId="11" fillId="0" borderId="0" xfId="0" applyFont="1" applyAlignment="1">
      <alignment horizontal="left" vertical="center"/>
    </xf>
    <xf numFmtId="0" fontId="5" fillId="0" borderId="0" xfId="0" applyFont="1" applyAlignment="1">
      <alignment horizontal="right" vertical="center"/>
    </xf>
    <xf numFmtId="0" fontId="11" fillId="3" borderId="0" xfId="4" applyFont="1" applyFill="1" applyAlignment="1">
      <alignment vertical="center" wrapText="1"/>
    </xf>
    <xf numFmtId="0" fontId="5" fillId="0" borderId="9" xfId="0" applyFont="1" applyBorder="1" applyAlignment="1">
      <alignment horizontal="left" vertical="top" wrapText="1"/>
    </xf>
    <xf numFmtId="0" fontId="5" fillId="0" borderId="23" xfId="0" applyFont="1" applyBorder="1" applyAlignment="1">
      <alignment horizontal="left" vertical="top"/>
    </xf>
    <xf numFmtId="0" fontId="5" fillId="0" borderId="25" xfId="0" applyFont="1" applyBorder="1" applyAlignment="1">
      <alignment horizontal="left" vertical="top"/>
    </xf>
    <xf numFmtId="0" fontId="5" fillId="0" borderId="16"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9"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6" fillId="0" borderId="6" xfId="0" applyFont="1" applyFill="1" applyBorder="1" applyAlignment="1">
      <alignment horizontal="right" vertical="center"/>
    </xf>
    <xf numFmtId="0" fontId="6" fillId="0" borderId="15" xfId="0" applyFont="1" applyFill="1" applyBorder="1" applyAlignment="1">
      <alignment horizontal="right" vertical="center"/>
    </xf>
    <xf numFmtId="0" fontId="6" fillId="0" borderId="6" xfId="0" applyFont="1" applyFill="1" applyBorder="1" applyAlignment="1">
      <alignment horizontal="right"/>
    </xf>
    <xf numFmtId="0" fontId="6" fillId="0" borderId="15" xfId="0" applyFont="1" applyFill="1" applyBorder="1" applyAlignment="1">
      <alignment horizontal="right"/>
    </xf>
    <xf numFmtId="0" fontId="5" fillId="4" borderId="9" xfId="0" applyFont="1" applyFill="1" applyBorder="1" applyAlignment="1">
      <alignment horizontal="left" vertical="center"/>
    </xf>
    <xf numFmtId="0" fontId="5" fillId="4" borderId="23" xfId="0" applyFont="1" applyFill="1" applyBorder="1" applyAlignment="1">
      <alignment horizontal="left" vertical="center"/>
    </xf>
    <xf numFmtId="0" fontId="5" fillId="4" borderId="25" xfId="0" applyFont="1" applyFill="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0" borderId="27" xfId="0" applyFont="1" applyBorder="1" applyAlignment="1">
      <alignment horizontal="left" vertical="center"/>
    </xf>
    <xf numFmtId="0" fontId="9" fillId="9" borderId="6" xfId="0" applyFont="1" applyFill="1" applyBorder="1" applyAlignment="1">
      <alignment horizontal="distributed" vertical="center" indent="1"/>
    </xf>
    <xf numFmtId="0" fontId="4" fillId="9" borderId="15" xfId="0" applyFont="1" applyFill="1" applyBorder="1" applyAlignment="1">
      <alignment horizontal="distributed" vertical="center" indent="1"/>
    </xf>
    <xf numFmtId="0" fontId="4" fillId="9" borderId="21" xfId="0" applyFont="1" applyFill="1" applyBorder="1" applyAlignment="1">
      <alignment horizontal="distributed" vertical="center" indent="1"/>
    </xf>
    <xf numFmtId="0" fontId="9" fillId="9" borderId="15" xfId="0" applyFont="1" applyFill="1" applyBorder="1" applyAlignment="1">
      <alignment horizontal="distributed" vertical="center" indent="6"/>
    </xf>
    <xf numFmtId="0" fontId="4" fillId="9" borderId="15" xfId="0" applyFont="1" applyFill="1" applyBorder="1" applyAlignment="1">
      <alignment horizontal="distributed" vertical="center" indent="6"/>
    </xf>
    <xf numFmtId="0" fontId="4" fillId="9" borderId="21" xfId="0" applyFont="1" applyFill="1" applyBorder="1" applyAlignment="1">
      <alignment horizontal="distributed" vertical="center" indent="6"/>
    </xf>
    <xf numFmtId="0" fontId="9" fillId="9" borderId="7" xfId="0" applyFont="1" applyFill="1" applyBorder="1" applyAlignment="1">
      <alignment horizontal="center" vertical="center"/>
    </xf>
    <xf numFmtId="0" fontId="9" fillId="0" borderId="20" xfId="0" applyFont="1" applyBorder="1" applyAlignment="1">
      <alignment horizontal="distributed" vertical="center" indent="1"/>
    </xf>
    <xf numFmtId="0" fontId="9" fillId="0" borderId="19"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7" xfId="0" applyFont="1" applyBorder="1" applyAlignment="1">
      <alignment horizontal="center" vertical="center"/>
    </xf>
    <xf numFmtId="0" fontId="37" fillId="0" borderId="0" xfId="0" applyFont="1" applyAlignment="1">
      <alignment horizontal="right" vertical="center"/>
    </xf>
    <xf numFmtId="0" fontId="5" fillId="0" borderId="17" xfId="0" applyFont="1" applyBorder="1" applyAlignment="1">
      <alignment horizontal="right" vertical="center"/>
    </xf>
    <xf numFmtId="0" fontId="9" fillId="0" borderId="7" xfId="0" applyFont="1" applyBorder="1" applyAlignment="1">
      <alignment horizontal="distributed" vertical="center" indent="1"/>
    </xf>
    <xf numFmtId="0" fontId="9" fillId="0" borderId="7" xfId="0" applyFont="1" applyBorder="1" applyAlignment="1">
      <alignment horizontal="left" vertical="center" indent="1"/>
    </xf>
    <xf numFmtId="0" fontId="9" fillId="0" borderId="7" xfId="0" applyFont="1" applyBorder="1" applyAlignment="1">
      <alignment horizontal="center" vertical="center"/>
    </xf>
    <xf numFmtId="0" fontId="9" fillId="0" borderId="10" xfId="0" applyFont="1" applyBorder="1" applyAlignment="1">
      <alignment vertical="center" textRotation="255"/>
    </xf>
    <xf numFmtId="0" fontId="9" fillId="0" borderId="22" xfId="0" applyFont="1" applyBorder="1" applyAlignment="1">
      <alignment vertical="center" textRotation="255"/>
    </xf>
    <xf numFmtId="0" fontId="9" fillId="0" borderId="20" xfId="0" applyFont="1" applyBorder="1" applyAlignment="1">
      <alignment vertical="center" textRotation="255"/>
    </xf>
    <xf numFmtId="0" fontId="9" fillId="0" borderId="10"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9" fillId="0" borderId="6" xfId="0" applyFont="1" applyBorder="1" applyAlignment="1">
      <alignment horizontal="center" vertical="center"/>
    </xf>
    <xf numFmtId="0" fontId="4" fillId="0" borderId="15" xfId="0" applyFont="1" applyBorder="1">
      <alignment vertical="center"/>
    </xf>
    <xf numFmtId="0" fontId="4" fillId="0" borderId="21" xfId="0" applyFont="1" applyBorder="1">
      <alignment vertical="center"/>
    </xf>
    <xf numFmtId="0" fontId="9" fillId="0" borderId="9" xfId="0" applyFont="1" applyBorder="1" applyAlignment="1">
      <alignment horizontal="left" vertical="top" shrinkToFit="1"/>
    </xf>
    <xf numFmtId="0" fontId="9" fillId="0" borderId="23" xfId="0" applyFont="1" applyBorder="1" applyAlignment="1">
      <alignment horizontal="left" vertical="top" shrinkToFit="1"/>
    </xf>
    <xf numFmtId="179" fontId="4" fillId="0" borderId="9" xfId="0" applyNumberFormat="1" applyFont="1" applyBorder="1">
      <alignment vertical="center"/>
    </xf>
    <xf numFmtId="179" fontId="4" fillId="0" borderId="23" xfId="0" applyNumberFormat="1" applyFont="1" applyBorder="1">
      <alignment vertical="center"/>
    </xf>
    <xf numFmtId="179" fontId="4" fillId="0" borderId="16" xfId="0" applyNumberFormat="1" applyFont="1" applyBorder="1">
      <alignment vertical="center"/>
    </xf>
    <xf numFmtId="179" fontId="4" fillId="0" borderId="0" xfId="0" applyNumberFormat="1" applyFont="1">
      <alignment vertical="center"/>
    </xf>
    <xf numFmtId="0" fontId="9" fillId="0" borderId="16" xfId="0" applyFont="1" applyBorder="1" applyAlignment="1">
      <alignment horizontal="left" vertical="top" shrinkToFit="1"/>
    </xf>
    <xf numFmtId="0" fontId="9" fillId="0" borderId="0" xfId="0" applyFont="1" applyAlignment="1">
      <alignment horizontal="left" vertical="top" shrinkToFit="1"/>
    </xf>
    <xf numFmtId="179" fontId="9" fillId="0" borderId="16" xfId="0" applyNumberFormat="1" applyFont="1" applyBorder="1" applyAlignment="1">
      <alignment vertical="top" shrinkToFit="1"/>
    </xf>
    <xf numFmtId="179" fontId="9" fillId="0" borderId="0" xfId="0" applyNumberFormat="1" applyFont="1" applyAlignment="1">
      <alignment vertical="top" shrinkToFit="1"/>
    </xf>
    <xf numFmtId="0" fontId="9" fillId="0" borderId="19" xfId="0" applyFont="1" applyBorder="1" applyAlignment="1">
      <alignment horizontal="center" vertical="top" shrinkToFit="1"/>
    </xf>
    <xf numFmtId="0" fontId="9" fillId="0" borderId="17" xfId="0" applyFont="1" applyBorder="1" applyAlignment="1">
      <alignment horizontal="center" vertical="top" shrinkToFit="1"/>
    </xf>
    <xf numFmtId="179" fontId="9" fillId="0" borderId="19" xfId="0" applyNumberFormat="1" applyFont="1" applyBorder="1" applyAlignment="1">
      <alignment vertical="top" shrinkToFit="1"/>
    </xf>
    <xf numFmtId="179" fontId="9" fillId="0" borderId="17" xfId="0" applyNumberFormat="1" applyFont="1" applyBorder="1" applyAlignment="1">
      <alignment vertical="top" shrinkToFit="1"/>
    </xf>
    <xf numFmtId="0" fontId="9" fillId="0" borderId="22" xfId="0" applyFont="1" applyBorder="1" applyAlignment="1">
      <alignment horizontal="center" vertical="center" textRotation="255" shrinkToFit="1"/>
    </xf>
    <xf numFmtId="0" fontId="9" fillId="9" borderId="9" xfId="0" applyFont="1" applyFill="1" applyBorder="1" applyAlignment="1">
      <alignment horizontal="center" vertical="center" wrapText="1"/>
    </xf>
    <xf numFmtId="0" fontId="9" fillId="9" borderId="9" xfId="0" applyFont="1" applyFill="1" applyBorder="1" applyAlignment="1">
      <alignment horizontal="center" vertical="center"/>
    </xf>
    <xf numFmtId="0" fontId="9" fillId="9" borderId="23" xfId="0" applyFont="1" applyFill="1" applyBorder="1" applyAlignment="1">
      <alignment horizontal="center" vertical="center"/>
    </xf>
    <xf numFmtId="0" fontId="9" fillId="0" borderId="9"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5" xfId="0" applyFont="1" applyBorder="1" applyAlignment="1">
      <alignment horizontal="left" vertical="center" shrinkToFit="1"/>
    </xf>
    <xf numFmtId="0" fontId="9" fillId="0" borderId="6" xfId="0" applyFont="1" applyBorder="1" applyAlignment="1">
      <alignment horizontal="left" vertical="center"/>
    </xf>
    <xf numFmtId="0" fontId="9" fillId="0" borderId="15" xfId="0" applyFont="1" applyBorder="1" applyAlignment="1">
      <alignment horizontal="left" vertical="center"/>
    </xf>
    <xf numFmtId="0" fontId="9" fillId="0" borderId="21" xfId="0" applyFont="1" applyBorder="1" applyAlignment="1">
      <alignment horizontal="left" vertical="center"/>
    </xf>
    <xf numFmtId="0" fontId="9" fillId="9" borderId="10" xfId="0" applyFont="1" applyFill="1" applyBorder="1" applyAlignment="1">
      <alignment horizontal="center" vertical="center" textRotation="255" shrinkToFit="1"/>
    </xf>
    <xf numFmtId="0" fontId="9" fillId="9" borderId="22" xfId="0" applyFont="1" applyFill="1" applyBorder="1" applyAlignment="1">
      <alignment horizontal="center" vertical="center" textRotation="255" shrinkToFit="1"/>
    </xf>
    <xf numFmtId="0" fontId="4" fillId="9" borderId="23" xfId="0" applyFont="1" applyFill="1" applyBorder="1">
      <alignment vertical="center"/>
    </xf>
    <xf numFmtId="0" fontId="4" fillId="9" borderId="25" xfId="0" applyFont="1" applyFill="1" applyBorder="1">
      <alignment vertical="center"/>
    </xf>
    <xf numFmtId="0" fontId="9" fillId="9" borderId="16" xfId="0" applyFont="1" applyFill="1" applyBorder="1" applyAlignment="1">
      <alignment horizontal="center" vertical="center"/>
    </xf>
    <xf numFmtId="0" fontId="4" fillId="9" borderId="0" xfId="0" applyFont="1" applyFill="1">
      <alignment vertical="center"/>
    </xf>
    <xf numFmtId="0" fontId="4" fillId="9" borderId="27" xfId="0" applyFont="1" applyFill="1" applyBorder="1">
      <alignment vertical="center"/>
    </xf>
    <xf numFmtId="0" fontId="4" fillId="9" borderId="19" xfId="0" applyFont="1" applyFill="1" applyBorder="1">
      <alignment vertical="center"/>
    </xf>
    <xf numFmtId="0" fontId="4" fillId="9" borderId="17" xfId="0" applyFont="1" applyFill="1" applyBorder="1">
      <alignment vertical="center"/>
    </xf>
    <xf numFmtId="0" fontId="4" fillId="9" borderId="18" xfId="0" applyFont="1" applyFill="1" applyBorder="1">
      <alignment vertical="center"/>
    </xf>
    <xf numFmtId="0" fontId="7" fillId="9" borderId="9" xfId="0" applyFont="1" applyFill="1" applyBorder="1" applyAlignment="1">
      <alignment horizontal="center" vertical="center" wrapText="1" shrinkToFit="1"/>
    </xf>
    <xf numFmtId="0" fontId="7" fillId="9" borderId="23" xfId="0" applyFont="1" applyFill="1" applyBorder="1" applyAlignment="1">
      <alignment horizontal="center" vertical="center" wrapText="1" shrinkToFit="1"/>
    </xf>
    <xf numFmtId="0" fontId="7" fillId="9" borderId="25" xfId="0" applyFont="1" applyFill="1" applyBorder="1" applyAlignment="1">
      <alignment horizontal="center" vertical="center" wrapText="1" shrinkToFit="1"/>
    </xf>
    <xf numFmtId="0" fontId="7" fillId="9" borderId="16" xfId="0" applyFont="1" applyFill="1" applyBorder="1" applyAlignment="1">
      <alignment horizontal="center" vertical="center" wrapText="1" shrinkToFit="1"/>
    </xf>
    <xf numFmtId="0" fontId="7" fillId="9" borderId="0" xfId="0" applyFont="1" applyFill="1" applyAlignment="1">
      <alignment horizontal="center" vertical="center" wrapText="1" shrinkToFit="1"/>
    </xf>
    <xf numFmtId="0" fontId="7" fillId="9" borderId="27" xfId="0" applyFont="1" applyFill="1" applyBorder="1" applyAlignment="1">
      <alignment horizontal="center" vertical="center" wrapText="1" shrinkToFit="1"/>
    </xf>
    <xf numFmtId="0" fontId="7" fillId="9" borderId="19" xfId="0" applyFont="1" applyFill="1" applyBorder="1" applyAlignment="1">
      <alignment horizontal="center" vertical="center" wrapText="1" shrinkToFit="1"/>
    </xf>
    <xf numFmtId="0" fontId="7" fillId="9" borderId="17" xfId="0" applyFont="1" applyFill="1" applyBorder="1" applyAlignment="1">
      <alignment horizontal="center" vertical="center" wrapText="1" shrinkToFit="1"/>
    </xf>
    <xf numFmtId="0" fontId="7" fillId="9" borderId="18" xfId="0" applyFont="1" applyFill="1" applyBorder="1" applyAlignment="1">
      <alignment horizontal="center" vertical="center" wrapText="1" shrinkToFit="1"/>
    </xf>
    <xf numFmtId="0" fontId="42" fillId="9" borderId="9" xfId="0" applyFont="1" applyFill="1" applyBorder="1" applyAlignment="1">
      <alignment horizontal="center" vertical="center" wrapText="1"/>
    </xf>
    <xf numFmtId="0" fontId="42" fillId="9" borderId="23" xfId="0" applyFont="1" applyFill="1" applyBorder="1" applyAlignment="1">
      <alignment horizontal="center" vertical="center"/>
    </xf>
    <xf numFmtId="0" fontId="42" fillId="0" borderId="25" xfId="0" applyFont="1" applyBorder="1">
      <alignment vertical="center"/>
    </xf>
    <xf numFmtId="0" fontId="42" fillId="9" borderId="16" xfId="0" applyFont="1" applyFill="1" applyBorder="1" applyAlignment="1">
      <alignment horizontal="center" vertical="center" wrapText="1"/>
    </xf>
    <xf numFmtId="0" fontId="42" fillId="9" borderId="0" xfId="0" applyFont="1" applyFill="1" applyAlignment="1">
      <alignment horizontal="center" vertical="center"/>
    </xf>
    <xf numFmtId="0" fontId="42" fillId="0" borderId="27" xfId="0" applyFont="1" applyBorder="1">
      <alignment vertical="center"/>
    </xf>
    <xf numFmtId="0" fontId="42" fillId="9" borderId="19" xfId="0" applyFont="1" applyFill="1" applyBorder="1" applyAlignment="1">
      <alignment horizontal="center" vertical="center"/>
    </xf>
    <xf numFmtId="0" fontId="42" fillId="9" borderId="17" xfId="0" applyFont="1" applyFill="1" applyBorder="1" applyAlignment="1">
      <alignment horizontal="center" vertical="center"/>
    </xf>
    <xf numFmtId="0" fontId="42" fillId="0" borderId="18" xfId="0" applyFont="1" applyBorder="1">
      <alignment vertical="center"/>
    </xf>
    <xf numFmtId="0" fontId="9" fillId="9" borderId="9" xfId="0" applyFont="1" applyFill="1" applyBorder="1" applyAlignment="1">
      <alignment horizontal="center" vertical="center" wrapText="1" shrinkToFit="1"/>
    </xf>
    <xf numFmtId="0" fontId="9" fillId="9" borderId="23" xfId="0" applyFont="1" applyFill="1" applyBorder="1" applyAlignment="1">
      <alignment horizontal="center" vertical="center" wrapText="1" shrinkToFit="1"/>
    </xf>
    <xf numFmtId="0" fontId="9" fillId="9" borderId="25" xfId="0" applyFont="1" applyFill="1" applyBorder="1" applyAlignment="1">
      <alignment horizontal="center" vertical="center" wrapText="1" shrinkToFit="1"/>
    </xf>
    <xf numFmtId="0" fontId="9" fillId="9" borderId="16" xfId="0" applyFont="1" applyFill="1" applyBorder="1" applyAlignment="1">
      <alignment horizontal="center" vertical="center" wrapText="1" shrinkToFit="1"/>
    </xf>
    <xf numFmtId="0" fontId="9" fillId="9" borderId="0" xfId="0" applyFont="1" applyFill="1" applyAlignment="1">
      <alignment horizontal="center" vertical="center" wrapText="1" shrinkToFit="1"/>
    </xf>
    <xf numFmtId="0" fontId="9" fillId="9" borderId="27" xfId="0" applyFont="1" applyFill="1" applyBorder="1" applyAlignment="1">
      <alignment horizontal="center" vertical="center" wrapText="1" shrinkToFit="1"/>
    </xf>
    <xf numFmtId="0" fontId="9" fillId="9" borderId="19" xfId="0" applyFont="1" applyFill="1" applyBorder="1" applyAlignment="1">
      <alignment horizontal="center" vertical="center" wrapText="1" shrinkToFit="1"/>
    </xf>
    <xf numFmtId="0" fontId="9" fillId="9" borderId="17" xfId="0" applyFont="1" applyFill="1" applyBorder="1" applyAlignment="1">
      <alignment horizontal="center" vertical="center" wrapText="1" shrinkToFit="1"/>
    </xf>
    <xf numFmtId="0" fontId="9" fillId="9" borderId="18" xfId="0" applyFont="1" applyFill="1" applyBorder="1" applyAlignment="1">
      <alignment horizontal="center" vertical="center" wrapText="1" shrinkToFi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0" fontId="9" fillId="11" borderId="34" xfId="0" applyFont="1" applyFill="1" applyBorder="1" applyAlignment="1"/>
    <xf numFmtId="0" fontId="9" fillId="11" borderId="15" xfId="0" applyFont="1" applyFill="1" applyBorder="1" applyAlignment="1"/>
    <xf numFmtId="0" fontId="9" fillId="11" borderId="6" xfId="0" applyFont="1" applyFill="1" applyBorder="1" applyAlignment="1"/>
    <xf numFmtId="0" fontId="9" fillId="11" borderId="6" xfId="0" applyFont="1" applyFill="1" applyBorder="1" applyAlignment="1">
      <alignment horizontal="right"/>
    </xf>
    <xf numFmtId="0" fontId="9" fillId="11" borderId="15" xfId="0" applyFont="1" applyFill="1" applyBorder="1" applyAlignment="1">
      <alignment horizontal="right"/>
    </xf>
    <xf numFmtId="0" fontId="35" fillId="0" borderId="6" xfId="0" applyFont="1" applyBorder="1" applyAlignment="1">
      <alignment horizontal="center"/>
    </xf>
    <xf numFmtId="0" fontId="35" fillId="0" borderId="15" xfId="0" applyFont="1" applyBorder="1" applyAlignment="1">
      <alignment horizontal="center"/>
    </xf>
    <xf numFmtId="0" fontId="35" fillId="0" borderId="21" xfId="0" applyFont="1" applyBorder="1" applyAlignment="1">
      <alignment horizontal="center"/>
    </xf>
    <xf numFmtId="0" fontId="35" fillId="0" borderId="9" xfId="0" applyFont="1" applyBorder="1" applyAlignment="1">
      <alignment horizontal="center" vertical="center"/>
    </xf>
    <xf numFmtId="0" fontId="35" fillId="0" borderId="16" xfId="0" applyFont="1" applyBorder="1" applyAlignment="1">
      <alignment horizontal="center" vertical="center"/>
    </xf>
    <xf numFmtId="0" fontId="35" fillId="0" borderId="27" xfId="0" applyFont="1" applyBorder="1" applyAlignment="1">
      <alignment horizontal="center" vertical="center"/>
    </xf>
    <xf numFmtId="0" fontId="35" fillId="11" borderId="6" xfId="0" applyFont="1" applyFill="1" applyBorder="1" applyAlignment="1">
      <alignment horizontal="left" vertical="center" wrapText="1" indent="1"/>
    </xf>
    <xf numFmtId="0" fontId="35" fillId="11" borderId="15" xfId="0" applyFont="1" applyFill="1" applyBorder="1" applyAlignment="1">
      <alignment horizontal="left" vertical="center" wrapText="1" indent="1"/>
    </xf>
    <xf numFmtId="0" fontId="35" fillId="11" borderId="21" xfId="0" applyFont="1" applyFill="1" applyBorder="1" applyAlignment="1">
      <alignment horizontal="left" vertical="center" wrapText="1" indent="1"/>
    </xf>
    <xf numFmtId="0" fontId="9" fillId="10" borderId="6" xfId="0" applyFont="1" applyFill="1" applyBorder="1" applyAlignment="1">
      <alignment horizontal="left" vertical="center"/>
    </xf>
    <xf numFmtId="0" fontId="9" fillId="10" borderId="15" xfId="0" applyFont="1" applyFill="1" applyBorder="1" applyAlignment="1">
      <alignment horizontal="left" vertical="center"/>
    </xf>
    <xf numFmtId="0" fontId="9" fillId="10" borderId="21" xfId="0" applyFont="1" applyFill="1" applyBorder="1" applyAlignment="1">
      <alignment horizontal="left" vertical="center"/>
    </xf>
    <xf numFmtId="0" fontId="9" fillId="10" borderId="6" xfId="0" applyFont="1" applyFill="1" applyBorder="1" applyAlignment="1"/>
    <xf numFmtId="0" fontId="9" fillId="10" borderId="15" xfId="0" applyFont="1" applyFill="1" applyBorder="1" applyAlignment="1"/>
    <xf numFmtId="0" fontId="9" fillId="10" borderId="6" xfId="0" applyFont="1" applyFill="1" applyBorder="1" applyAlignment="1">
      <alignment horizontal="right"/>
    </xf>
    <xf numFmtId="0" fontId="9" fillId="10" borderId="15" xfId="0" applyFont="1" applyFill="1" applyBorder="1" applyAlignment="1">
      <alignment horizontal="right"/>
    </xf>
    <xf numFmtId="0" fontId="9" fillId="0" borderId="34" xfId="0" applyFont="1" applyBorder="1" applyAlignment="1">
      <alignment horizontal="center" vertical="center"/>
    </xf>
    <xf numFmtId="0" fontId="9" fillId="11" borderId="25" xfId="0" applyFont="1" applyFill="1" applyBorder="1" applyAlignment="1">
      <alignment horizontal="right"/>
    </xf>
    <xf numFmtId="0" fontId="9" fillId="11" borderId="27" xfId="0" applyFont="1" applyFill="1" applyBorder="1" applyAlignment="1">
      <alignment horizontal="right"/>
    </xf>
    <xf numFmtId="0" fontId="9" fillId="11" borderId="18" xfId="0" applyFont="1" applyFill="1" applyBorder="1" applyAlignment="1">
      <alignment horizontal="right"/>
    </xf>
    <xf numFmtId="0" fontId="9" fillId="11" borderId="9" xfId="0" applyFont="1" applyFill="1" applyBorder="1" applyAlignment="1">
      <alignment horizontal="center"/>
    </xf>
    <xf numFmtId="0" fontId="9" fillId="11" borderId="23" xfId="0" applyFont="1" applyFill="1" applyBorder="1" applyAlignment="1">
      <alignment horizontal="center"/>
    </xf>
    <xf numFmtId="0" fontId="9" fillId="11" borderId="16" xfId="0" applyFont="1" applyFill="1" applyBorder="1" applyAlignment="1">
      <alignment horizontal="center"/>
    </xf>
    <xf numFmtId="0" fontId="9" fillId="11" borderId="0" xfId="0" applyFont="1" applyFill="1" applyAlignment="1">
      <alignment horizontal="center"/>
    </xf>
    <xf numFmtId="0" fontId="9" fillId="11" borderId="19" xfId="0" applyFont="1" applyFill="1" applyBorder="1" applyAlignment="1">
      <alignment horizontal="center"/>
    </xf>
    <xf numFmtId="0" fontId="9" fillId="11" borderId="17" xfId="0" applyFont="1" applyFill="1" applyBorder="1" applyAlignment="1">
      <alignment horizontal="center"/>
    </xf>
    <xf numFmtId="0" fontId="9" fillId="0" borderId="108" xfId="0" applyFont="1" applyBorder="1" applyAlignment="1">
      <alignment horizontal="center"/>
    </xf>
    <xf numFmtId="0" fontId="35" fillId="11" borderId="15" xfId="0" applyFont="1" applyFill="1" applyBorder="1" applyAlignment="1">
      <alignment horizontal="left" vertical="center" indent="1"/>
    </xf>
    <xf numFmtId="0" fontId="35" fillId="11" borderId="21" xfId="0" applyFont="1" applyFill="1" applyBorder="1" applyAlignment="1">
      <alignment horizontal="left" vertical="center" indent="1"/>
    </xf>
    <xf numFmtId="0" fontId="9" fillId="10" borderId="6" xfId="0" applyFont="1" applyFill="1" applyBorder="1">
      <alignment vertical="center"/>
    </xf>
    <xf numFmtId="0" fontId="9" fillId="10" borderId="15" xfId="0" applyFont="1" applyFill="1" applyBorder="1">
      <alignment vertical="center"/>
    </xf>
    <xf numFmtId="0" fontId="9" fillId="10" borderId="21" xfId="0" applyFont="1" applyFill="1" applyBorder="1">
      <alignment vertical="center"/>
    </xf>
    <xf numFmtId="0" fontId="9" fillId="0" borderId="6" xfId="0" applyFont="1" applyBorder="1" applyAlignment="1">
      <alignment vertical="center" shrinkToFit="1"/>
    </xf>
    <xf numFmtId="0" fontId="9" fillId="0" borderId="15" xfId="0" applyFont="1" applyBorder="1" applyAlignment="1">
      <alignment vertical="center" shrinkToFit="1"/>
    </xf>
    <xf numFmtId="0" fontId="9" fillId="0" borderId="21" xfId="0" applyFont="1" applyBorder="1" applyAlignment="1">
      <alignment vertical="center" shrinkToFit="1"/>
    </xf>
    <xf numFmtId="0" fontId="9" fillId="0" borderId="6" xfId="0" applyFont="1" applyBorder="1" applyAlignment="1">
      <alignment horizontal="center"/>
    </xf>
    <xf numFmtId="0" fontId="9" fillId="0" borderId="15" xfId="0" applyFont="1" applyBorder="1" applyAlignment="1">
      <alignment horizontal="center"/>
    </xf>
    <xf numFmtId="0" fontId="9" fillId="0" borderId="21" xfId="0" applyFont="1" applyBorder="1" applyAlignment="1">
      <alignment horizontal="center"/>
    </xf>
    <xf numFmtId="0" fontId="9" fillId="0" borderId="37" xfId="0" applyFont="1" applyBorder="1" applyAlignment="1">
      <alignment horizontal="center"/>
    </xf>
    <xf numFmtId="0" fontId="9" fillId="11" borderId="34" xfId="0" applyFont="1" applyFill="1" applyBorder="1" applyAlignment="1">
      <alignment horizontal="right"/>
    </xf>
    <xf numFmtId="0" fontId="9" fillId="0" borderId="34" xfId="0" applyFont="1" applyBorder="1" applyAlignment="1">
      <alignment horizontal="center"/>
    </xf>
    <xf numFmtId="0" fontId="4" fillId="0" borderId="6" xfId="0" applyFont="1" applyBorder="1" applyAlignment="1">
      <alignment horizontal="center" vertical="center"/>
    </xf>
    <xf numFmtId="0" fontId="9" fillId="12" borderId="34" xfId="0" applyFont="1" applyFill="1" applyBorder="1" applyAlignment="1">
      <alignment horizontal="right"/>
    </xf>
    <xf numFmtId="0" fontId="9" fillId="12" borderId="15" xfId="0" applyFont="1" applyFill="1" applyBorder="1" applyAlignment="1">
      <alignment horizontal="right"/>
    </xf>
    <xf numFmtId="0" fontId="9" fillId="12" borderId="6" xfId="0" applyFont="1" applyFill="1" applyBorder="1" applyAlignment="1">
      <alignment horizontal="right"/>
    </xf>
    <xf numFmtId="0" fontId="9" fillId="12" borderId="9" xfId="0" applyFont="1" applyFill="1" applyBorder="1" applyAlignment="1">
      <alignment horizontal="right"/>
    </xf>
    <xf numFmtId="0" fontId="9" fillId="9" borderId="20" xfId="0" applyFont="1" applyFill="1" applyBorder="1" applyAlignment="1">
      <alignment horizontal="center" vertical="center" textRotation="255" shrinkToFit="1"/>
    </xf>
    <xf numFmtId="0" fontId="7" fillId="0" borderId="9" xfId="0" applyFont="1" applyBorder="1" applyAlignment="1">
      <alignment horizontal="center" vertical="center" wrapText="1"/>
    </xf>
    <xf numFmtId="0" fontId="35" fillId="9" borderId="67" xfId="0" applyFont="1" applyFill="1" applyBorder="1" applyAlignment="1">
      <alignment horizontal="center" vertical="center" wrapText="1" shrinkToFit="1"/>
    </xf>
    <xf numFmtId="0" fontId="35" fillId="9" borderId="68" xfId="0" applyFont="1" applyFill="1" applyBorder="1" applyAlignment="1">
      <alignment horizontal="center" vertical="center" wrapText="1" shrinkToFit="1"/>
    </xf>
    <xf numFmtId="0" fontId="35" fillId="9" borderId="69" xfId="0" applyFont="1" applyFill="1" applyBorder="1" applyAlignment="1">
      <alignment horizontal="center" vertical="center" wrapText="1" shrinkToFit="1"/>
    </xf>
    <xf numFmtId="0" fontId="35" fillId="9" borderId="72" xfId="0" applyFont="1" applyFill="1" applyBorder="1" applyAlignment="1">
      <alignment horizontal="center" vertical="center" wrapText="1" shrinkToFit="1"/>
    </xf>
    <xf numFmtId="0" fontId="35" fillId="9" borderId="17" xfId="0" applyFont="1" applyFill="1" applyBorder="1" applyAlignment="1">
      <alignment horizontal="center" vertical="center" wrapText="1" shrinkToFit="1"/>
    </xf>
    <xf numFmtId="0" fontId="35" fillId="9" borderId="65" xfId="0" applyFont="1" applyFill="1" applyBorder="1" applyAlignment="1">
      <alignment horizontal="center" vertical="center" wrapText="1" shrinkToFit="1"/>
    </xf>
    <xf numFmtId="0" fontId="9" fillId="0" borderId="9" xfId="0" applyFont="1" applyBorder="1" applyAlignment="1">
      <alignment horizontal="center" vertical="center"/>
    </xf>
    <xf numFmtId="0" fontId="9" fillId="0" borderId="23" xfId="0" applyFont="1" applyBorder="1">
      <alignment vertical="center"/>
    </xf>
    <xf numFmtId="0" fontId="9" fillId="0" borderId="25" xfId="0" applyFont="1" applyBorder="1">
      <alignment vertical="center"/>
    </xf>
    <xf numFmtId="180" fontId="9" fillId="12" borderId="6" xfId="0" applyNumberFormat="1" applyFont="1" applyFill="1" applyBorder="1" applyAlignment="1">
      <alignment horizontal="right"/>
    </xf>
    <xf numFmtId="180" fontId="9" fillId="12" borderId="15" xfId="0" applyNumberFormat="1" applyFont="1" applyFill="1" applyBorder="1" applyAlignment="1">
      <alignment horizontal="right"/>
    </xf>
    <xf numFmtId="0" fontId="9" fillId="0" borderId="38" xfId="0" applyFont="1" applyBorder="1" applyAlignment="1">
      <alignment horizontal="center"/>
    </xf>
    <xf numFmtId="0" fontId="9" fillId="0" borderId="35" xfId="0" applyFont="1" applyBorder="1" applyAlignment="1">
      <alignment horizontal="center"/>
    </xf>
    <xf numFmtId="0" fontId="7" fillId="9" borderId="9"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xf>
    <xf numFmtId="0" fontId="7"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xf>
    <xf numFmtId="0" fontId="7" fillId="0" borderId="19" xfId="0" applyFont="1" applyBorder="1" applyAlignment="1">
      <alignment horizontal="center" vertical="center" wrapText="1"/>
    </xf>
    <xf numFmtId="0" fontId="7" fillId="0" borderId="18" xfId="0" applyFont="1" applyBorder="1" applyAlignment="1">
      <alignment horizontal="center" vertical="center"/>
    </xf>
    <xf numFmtId="0" fontId="9" fillId="0" borderId="9"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9" borderId="0" xfId="0" applyFont="1" applyFill="1" applyAlignment="1">
      <alignment horizontal="center" vertical="center"/>
    </xf>
    <xf numFmtId="0" fontId="4" fillId="0" borderId="0" xfId="0" applyFont="1" applyAlignment="1">
      <alignment horizontal="center" vertical="center"/>
    </xf>
    <xf numFmtId="0" fontId="35" fillId="9" borderId="9" xfId="0" applyFont="1" applyFill="1" applyBorder="1" applyAlignment="1">
      <alignment horizontal="center" vertical="center"/>
    </xf>
    <xf numFmtId="0" fontId="35" fillId="9" borderId="23" xfId="0" applyFont="1" applyFill="1" applyBorder="1" applyAlignment="1">
      <alignment horizontal="center" vertical="center"/>
    </xf>
    <xf numFmtId="0" fontId="35" fillId="9" borderId="25" xfId="0" applyFont="1" applyFill="1" applyBorder="1" applyAlignment="1">
      <alignment horizontal="center" vertical="center"/>
    </xf>
    <xf numFmtId="0" fontId="35" fillId="9" borderId="16" xfId="0" applyFont="1" applyFill="1" applyBorder="1" applyAlignment="1">
      <alignment horizontal="center" vertical="center"/>
    </xf>
    <xf numFmtId="0" fontId="35" fillId="9" borderId="0" xfId="0" applyFont="1" applyFill="1" applyAlignment="1">
      <alignment horizontal="center" vertical="center"/>
    </xf>
    <xf numFmtId="0" fontId="35" fillId="9" borderId="27" xfId="0" applyFont="1" applyFill="1" applyBorder="1" applyAlignment="1">
      <alignment horizontal="center" vertical="center"/>
    </xf>
    <xf numFmtId="0" fontId="35" fillId="9" borderId="9" xfId="0" applyFont="1" applyFill="1" applyBorder="1" applyAlignment="1">
      <alignment horizontal="center" vertical="center" wrapText="1" shrinkToFit="1"/>
    </xf>
    <xf numFmtId="0" fontId="35" fillId="9" borderId="23" xfId="0" applyFont="1" applyFill="1" applyBorder="1" applyAlignment="1">
      <alignment horizontal="center" vertical="center" wrapText="1" shrinkToFit="1"/>
    </xf>
    <xf numFmtId="0" fontId="35" fillId="9" borderId="16" xfId="0" applyFont="1" applyFill="1" applyBorder="1" applyAlignment="1">
      <alignment horizontal="center" vertical="center" wrapText="1" shrinkToFit="1"/>
    </xf>
    <xf numFmtId="0" fontId="35" fillId="9" borderId="0" xfId="0" applyFont="1" applyFill="1" applyAlignment="1">
      <alignment horizontal="center" vertical="center" wrapText="1" shrinkToFit="1"/>
    </xf>
    <xf numFmtId="0" fontId="35" fillId="9" borderId="19" xfId="0" applyFont="1" applyFill="1" applyBorder="1" applyAlignment="1">
      <alignment horizontal="center" vertical="center" wrapText="1" shrinkToFit="1"/>
    </xf>
    <xf numFmtId="0" fontId="35" fillId="9" borderId="30" xfId="0" applyFont="1" applyFill="1" applyBorder="1" applyAlignment="1">
      <alignment horizontal="center" vertical="center" wrapText="1" shrinkToFit="1"/>
    </xf>
    <xf numFmtId="0" fontId="35" fillId="9" borderId="70" xfId="0" applyFont="1" applyFill="1" applyBorder="1" applyAlignment="1">
      <alignment horizontal="center" vertical="center" wrapText="1" shrinkToFit="1"/>
    </xf>
    <xf numFmtId="0" fontId="35" fillId="9" borderId="31" xfId="0" applyFont="1" applyFill="1" applyBorder="1" applyAlignment="1">
      <alignment horizontal="center" vertical="center" wrapText="1" shrinkToFit="1"/>
    </xf>
    <xf numFmtId="0" fontId="35" fillId="9" borderId="6" xfId="0" applyFont="1" applyFill="1" applyBorder="1" applyAlignment="1">
      <alignment horizontal="center" vertical="center"/>
    </xf>
    <xf numFmtId="0" fontId="35" fillId="9" borderId="15" xfId="0" applyFont="1" applyFill="1" applyBorder="1" applyAlignment="1">
      <alignment horizontal="center" vertical="center"/>
    </xf>
    <xf numFmtId="0" fontId="44" fillId="9" borderId="67" xfId="0" applyFont="1" applyFill="1" applyBorder="1" applyAlignment="1">
      <alignment horizontal="center" vertical="center" wrapText="1" shrinkToFit="1"/>
    </xf>
    <xf numFmtId="0" fontId="44" fillId="9" borderId="68" xfId="0" applyFont="1" applyFill="1" applyBorder="1" applyAlignment="1">
      <alignment horizontal="center" vertical="center" wrapText="1" shrinkToFit="1"/>
    </xf>
    <xf numFmtId="0" fontId="44" fillId="9" borderId="72" xfId="0" applyFont="1" applyFill="1" applyBorder="1" applyAlignment="1">
      <alignment horizontal="center" vertical="center" wrapText="1" shrinkToFit="1"/>
    </xf>
    <xf numFmtId="0" fontId="44" fillId="9" borderId="17" xfId="0" applyFont="1" applyFill="1" applyBorder="1" applyAlignment="1">
      <alignment horizontal="center" vertical="center" wrapText="1" shrinkToFit="1"/>
    </xf>
    <xf numFmtId="0" fontId="35" fillId="9" borderId="71" xfId="0" applyFont="1" applyFill="1" applyBorder="1" applyAlignment="1">
      <alignment horizontal="center" vertical="center" wrapText="1" shrinkToFit="1"/>
    </xf>
    <xf numFmtId="0" fontId="35" fillId="9" borderId="73" xfId="0" applyFont="1" applyFill="1" applyBorder="1" applyAlignment="1">
      <alignment horizontal="center" vertical="center" wrapText="1" shrinkToFit="1"/>
    </xf>
    <xf numFmtId="0" fontId="44" fillId="9" borderId="71" xfId="0" applyFont="1" applyFill="1" applyBorder="1" applyAlignment="1">
      <alignment horizontal="center" vertical="center" wrapText="1" shrinkToFit="1"/>
    </xf>
    <xf numFmtId="0" fontId="44" fillId="9" borderId="73" xfId="0" applyFont="1" applyFill="1" applyBorder="1" applyAlignment="1">
      <alignment horizontal="center" vertical="center" wrapText="1" shrinkToFit="1"/>
    </xf>
    <xf numFmtId="0" fontId="35" fillId="9" borderId="32" xfId="0" applyFont="1" applyFill="1" applyBorder="1" applyAlignment="1">
      <alignment horizontal="center" vertical="center" wrapText="1" shrinkToFit="1"/>
    </xf>
    <xf numFmtId="0" fontId="35" fillId="9" borderId="33" xfId="0" applyFont="1" applyFill="1" applyBorder="1" applyAlignment="1">
      <alignment horizontal="center" vertical="center" wrapText="1" shrinkToFit="1"/>
    </xf>
    <xf numFmtId="0" fontId="35" fillId="9" borderId="85" xfId="0" applyFont="1" applyFill="1" applyBorder="1" applyAlignment="1">
      <alignment horizontal="center" vertical="center" wrapText="1" shrinkToFit="1"/>
    </xf>
    <xf numFmtId="0" fontId="7" fillId="0" borderId="72"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180" fontId="9" fillId="11" borderId="34" xfId="0" applyNumberFormat="1" applyFont="1" applyFill="1" applyBorder="1" applyAlignment="1">
      <alignment horizontal="right"/>
    </xf>
    <xf numFmtId="180" fontId="9" fillId="11" borderId="15" xfId="0" applyNumberFormat="1" applyFont="1" applyFill="1" applyBorder="1" applyAlignment="1">
      <alignment horizontal="right"/>
    </xf>
    <xf numFmtId="0" fontId="9" fillId="11" borderId="25" xfId="0" applyFont="1" applyFill="1" applyBorder="1" applyAlignment="1">
      <alignment horizontal="center"/>
    </xf>
    <xf numFmtId="0" fontId="9" fillId="11" borderId="27" xfId="0" applyFont="1" applyFill="1" applyBorder="1" applyAlignment="1">
      <alignment horizontal="center"/>
    </xf>
    <xf numFmtId="180" fontId="9" fillId="0" borderId="34" xfId="0" applyNumberFormat="1" applyFont="1" applyBorder="1" applyAlignment="1">
      <alignment horizontal="center"/>
    </xf>
    <xf numFmtId="180" fontId="9" fillId="0" borderId="15" xfId="0" applyNumberFormat="1" applyFont="1" applyBorder="1" applyAlignment="1">
      <alignment horizontal="center"/>
    </xf>
    <xf numFmtId="180" fontId="9" fillId="0" borderId="38" xfId="0" applyNumberFormat="1" applyFont="1" applyBorder="1" applyAlignment="1">
      <alignment horizontal="center"/>
    </xf>
    <xf numFmtId="0" fontId="9" fillId="0" borderId="109" xfId="0" applyFont="1" applyBorder="1" applyAlignment="1">
      <alignment horizontal="center"/>
    </xf>
    <xf numFmtId="0" fontId="9" fillId="0" borderId="110" xfId="0" applyFont="1" applyBorder="1" applyAlignment="1">
      <alignment horizontal="center"/>
    </xf>
    <xf numFmtId="0" fontId="9" fillId="0" borderId="111" xfId="0" applyFont="1" applyBorder="1" applyAlignment="1">
      <alignment horizontal="center"/>
    </xf>
    <xf numFmtId="0" fontId="9" fillId="0" borderId="112" xfId="0" applyFont="1" applyBorder="1" applyAlignment="1">
      <alignment horizontal="center"/>
    </xf>
    <xf numFmtId="0" fontId="9" fillId="0" borderId="113" xfId="0" applyFont="1" applyBorder="1" applyAlignment="1">
      <alignment horizontal="center"/>
    </xf>
    <xf numFmtId="0" fontId="9" fillId="0" borderId="114" xfId="0" applyFont="1" applyBorder="1" applyAlignment="1">
      <alignment horizontal="center"/>
    </xf>
    <xf numFmtId="0" fontId="9" fillId="11" borderId="74" xfId="0" applyFont="1" applyFill="1" applyBorder="1" applyAlignment="1">
      <alignment horizontal="right"/>
    </xf>
    <xf numFmtId="0" fontId="9" fillId="11" borderId="35" xfId="0" applyFont="1" applyFill="1" applyBorder="1" applyAlignment="1">
      <alignment horizontal="right"/>
    </xf>
    <xf numFmtId="0" fontId="9" fillId="10" borderId="6" xfId="0" applyFont="1" applyFill="1" applyBorder="1" applyAlignment="1">
      <alignment horizontal="left" vertical="center" shrinkToFit="1"/>
    </xf>
    <xf numFmtId="0" fontId="9" fillId="10" borderId="15" xfId="0" applyFont="1" applyFill="1" applyBorder="1" applyAlignment="1">
      <alignment horizontal="left" vertical="center" shrinkToFit="1"/>
    </xf>
    <xf numFmtId="0" fontId="9" fillId="10" borderId="21" xfId="0" applyFont="1" applyFill="1" applyBorder="1" applyAlignment="1">
      <alignment horizontal="left" vertical="center" shrinkToFit="1"/>
    </xf>
    <xf numFmtId="0" fontId="9" fillId="10" borderId="35" xfId="0" applyFont="1" applyFill="1" applyBorder="1" applyAlignment="1">
      <alignment horizontal="right"/>
    </xf>
    <xf numFmtId="180" fontId="9" fillId="10" borderId="15" xfId="0" applyNumberFormat="1" applyFont="1" applyFill="1" applyBorder="1" applyAlignment="1">
      <alignment horizontal="right"/>
    </xf>
    <xf numFmtId="180" fontId="9" fillId="0" borderId="6" xfId="0" applyNumberFormat="1" applyFont="1" applyBorder="1" applyAlignment="1">
      <alignment horizontal="center"/>
    </xf>
    <xf numFmtId="0" fontId="9" fillId="12" borderId="35" xfId="0" applyFont="1" applyFill="1" applyBorder="1" applyAlignment="1">
      <alignment horizontal="right"/>
    </xf>
    <xf numFmtId="0" fontId="9" fillId="11" borderId="35" xfId="0" applyFont="1" applyFill="1" applyBorder="1" applyAlignment="1">
      <alignment horizontal="right" shrinkToFit="1"/>
    </xf>
    <xf numFmtId="0" fontId="9" fillId="11" borderId="15" xfId="0" applyFont="1" applyFill="1" applyBorder="1" applyAlignment="1">
      <alignment horizontal="right" shrinkToFit="1"/>
    </xf>
    <xf numFmtId="0" fontId="35" fillId="9" borderId="9" xfId="0" applyFont="1" applyFill="1" applyBorder="1" applyAlignment="1">
      <alignment horizontal="center" vertical="center" wrapText="1"/>
    </xf>
    <xf numFmtId="0" fontId="35" fillId="9" borderId="30"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63" xfId="0" applyFont="1" applyBorder="1" applyAlignment="1">
      <alignment horizontal="center" vertical="center"/>
    </xf>
    <xf numFmtId="0" fontId="35" fillId="0" borderId="25" xfId="0" applyFont="1" applyBorder="1">
      <alignment vertical="center"/>
    </xf>
    <xf numFmtId="0" fontId="35" fillId="9" borderId="16" xfId="0" applyFont="1" applyFill="1" applyBorder="1" applyAlignment="1">
      <alignment horizontal="center" vertical="center" wrapText="1"/>
    </xf>
    <xf numFmtId="0" fontId="35" fillId="9" borderId="19" xfId="0" applyFont="1" applyFill="1" applyBorder="1" applyAlignment="1">
      <alignment horizontal="center" vertical="center"/>
    </xf>
    <xf numFmtId="0" fontId="35" fillId="9" borderId="17" xfId="0" applyFont="1" applyFill="1" applyBorder="1" applyAlignment="1">
      <alignment horizontal="center" vertical="center"/>
    </xf>
    <xf numFmtId="0" fontId="9" fillId="9" borderId="7" xfId="0" applyFont="1" applyFill="1" applyBorder="1" applyAlignment="1">
      <alignment horizontal="center" vertical="center" shrinkToFit="1"/>
    </xf>
    <xf numFmtId="180" fontId="9" fillId="12" borderId="35" xfId="0" applyNumberFormat="1" applyFont="1" applyFill="1" applyBorder="1" applyAlignment="1">
      <alignment horizontal="right"/>
    </xf>
    <xf numFmtId="180" fontId="9" fillId="12" borderId="34" xfId="0" applyNumberFormat="1" applyFont="1" applyFill="1" applyBorder="1" applyAlignment="1">
      <alignment horizontal="right"/>
    </xf>
    <xf numFmtId="0" fontId="9" fillId="0" borderId="6" xfId="0" applyFont="1" applyBorder="1" applyAlignment="1"/>
    <xf numFmtId="0" fontId="9" fillId="0" borderId="15" xfId="0" applyFont="1" applyBorder="1" applyAlignment="1"/>
    <xf numFmtId="0" fontId="9" fillId="0" borderId="6" xfId="0" applyFont="1" applyBorder="1">
      <alignment vertical="center"/>
    </xf>
    <xf numFmtId="0" fontId="9" fillId="0" borderId="15" xfId="0" applyFont="1" applyBorder="1">
      <alignment vertical="center"/>
    </xf>
    <xf numFmtId="0" fontId="35" fillId="9" borderId="7" xfId="0" applyFont="1" applyFill="1" applyBorder="1" applyAlignment="1">
      <alignment horizontal="center" vertical="center"/>
    </xf>
    <xf numFmtId="0" fontId="9" fillId="0" borderId="21" xfId="0" applyFont="1" applyBorder="1">
      <alignment vertical="center"/>
    </xf>
    <xf numFmtId="0" fontId="9" fillId="0" borderId="34" xfId="0" applyFont="1" applyBorder="1" applyAlignment="1">
      <alignment horizontal="right"/>
    </xf>
    <xf numFmtId="0" fontId="9" fillId="9" borderId="6" xfId="0" applyFont="1" applyFill="1" applyBorder="1">
      <alignment vertical="center"/>
    </xf>
    <xf numFmtId="0" fontId="9" fillId="9" borderId="15" xfId="0" applyFont="1" applyFill="1" applyBorder="1">
      <alignment vertical="center"/>
    </xf>
    <xf numFmtId="0" fontId="9" fillId="12" borderId="6" xfId="0" applyFont="1" applyFill="1" applyBorder="1" applyAlignment="1"/>
    <xf numFmtId="0" fontId="9" fillId="12" borderId="15" xfId="0" applyFont="1" applyFill="1" applyBorder="1" applyAlignment="1"/>
    <xf numFmtId="0" fontId="9" fillId="12" borderId="34" xfId="0" applyFont="1" applyFill="1" applyBorder="1" applyAlignment="1"/>
    <xf numFmtId="0" fontId="4" fillId="9" borderId="23" xfId="0" applyFont="1" applyFill="1" applyBorder="1" applyAlignment="1">
      <alignment horizontal="center" vertical="center"/>
    </xf>
    <xf numFmtId="0" fontId="4" fillId="9" borderId="25" xfId="0" applyFont="1" applyFill="1" applyBorder="1" applyAlignment="1">
      <alignment horizontal="center" vertical="center"/>
    </xf>
    <xf numFmtId="0" fontId="4" fillId="9" borderId="0" xfId="0" applyFont="1" applyFill="1" applyAlignment="1">
      <alignment horizontal="center" vertical="center"/>
    </xf>
    <xf numFmtId="0" fontId="4" fillId="9" borderId="27" xfId="0" applyFont="1" applyFill="1" applyBorder="1" applyAlignment="1">
      <alignment horizontal="center" vertical="center"/>
    </xf>
    <xf numFmtId="0" fontId="4" fillId="9" borderId="16" xfId="0" applyFont="1" applyFill="1" applyBorder="1" applyAlignment="1">
      <alignment horizontal="center" vertical="center"/>
    </xf>
    <xf numFmtId="0" fontId="35" fillId="9" borderId="23" xfId="0" applyFont="1" applyFill="1" applyBorder="1" applyAlignment="1">
      <alignment horizontal="center" vertical="center" wrapText="1"/>
    </xf>
    <xf numFmtId="0" fontId="35" fillId="9" borderId="0" xfId="0" applyFont="1" applyFill="1" applyAlignment="1">
      <alignment horizontal="center" vertical="center" wrapText="1"/>
    </xf>
    <xf numFmtId="0" fontId="4" fillId="0" borderId="19"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9" fillId="0" borderId="7" xfId="0" applyFont="1" applyBorder="1" applyAlignment="1">
      <alignment horizontal="center" vertical="center" shrinkToFit="1"/>
    </xf>
    <xf numFmtId="0" fontId="35"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68" xfId="0" applyFont="1" applyBorder="1" applyAlignment="1">
      <alignment vertical="center" wrapText="1"/>
    </xf>
    <xf numFmtId="0" fontId="4" fillId="0" borderId="72" xfId="0" applyFont="1" applyBorder="1" applyAlignment="1">
      <alignment vertical="center" wrapText="1"/>
    </xf>
    <xf numFmtId="0" fontId="4" fillId="0" borderId="65" xfId="0" applyFont="1" applyBorder="1" applyAlignment="1">
      <alignment vertical="center" wrapText="1"/>
    </xf>
    <xf numFmtId="0" fontId="9" fillId="9" borderId="6" xfId="0" applyFont="1" applyFill="1" applyBorder="1" applyAlignment="1">
      <alignment horizontal="right"/>
    </xf>
    <xf numFmtId="0" fontId="9" fillId="9" borderId="15" xfId="0" applyFont="1" applyFill="1" applyBorder="1" applyAlignment="1">
      <alignment horizontal="right"/>
    </xf>
    <xf numFmtId="0" fontId="4" fillId="0" borderId="22" xfId="0" applyFont="1" applyBorder="1" applyAlignment="1">
      <alignment vertical="center" textRotation="255"/>
    </xf>
    <xf numFmtId="0" fontId="4" fillId="0" borderId="22" xfId="0" applyFont="1" applyBorder="1">
      <alignment vertical="center"/>
    </xf>
    <xf numFmtId="0" fontId="4" fillId="0" borderId="20" xfId="0" applyFont="1" applyBorder="1">
      <alignment vertical="center"/>
    </xf>
    <xf numFmtId="0" fontId="9" fillId="9" borderId="10" xfId="0" applyFont="1" applyFill="1" applyBorder="1" applyAlignment="1">
      <alignment horizontal="center" vertical="center" textRotation="255"/>
    </xf>
    <xf numFmtId="0" fontId="9" fillId="9" borderId="22" xfId="0" applyFont="1" applyFill="1" applyBorder="1" applyAlignment="1">
      <alignment horizontal="center" vertical="center" textRotation="255"/>
    </xf>
    <xf numFmtId="0" fontId="9" fillId="9" borderId="6" xfId="0" applyFont="1" applyFill="1" applyBorder="1" applyAlignment="1">
      <alignment horizontal="center" vertical="center"/>
    </xf>
    <xf numFmtId="0" fontId="9" fillId="9" borderId="34" xfId="0" applyFont="1" applyFill="1" applyBorder="1" applyAlignment="1">
      <alignment horizontal="center" vertical="center"/>
    </xf>
    <xf numFmtId="0" fontId="9" fillId="9" borderId="9" xfId="0" applyFont="1" applyFill="1" applyBorder="1" applyAlignment="1">
      <alignment horizontal="center" vertical="center" textRotation="255"/>
    </xf>
    <xf numFmtId="0" fontId="9" fillId="9" borderId="16" xfId="0" applyFont="1" applyFill="1" applyBorder="1" applyAlignment="1">
      <alignment horizontal="center" vertical="center" textRotation="255"/>
    </xf>
    <xf numFmtId="0" fontId="4" fillId="0" borderId="16" xfId="0" applyFont="1" applyBorder="1" applyAlignment="1">
      <alignment horizontal="center" vertical="center" textRotation="255"/>
    </xf>
    <xf numFmtId="0" fontId="4" fillId="0" borderId="22" xfId="0" applyFont="1" applyBorder="1" applyAlignment="1">
      <alignment horizontal="center" vertical="center" textRotation="255"/>
    </xf>
    <xf numFmtId="0" fontId="9" fillId="9" borderId="15" xfId="0" applyFont="1" applyFill="1" applyBorder="1" applyAlignment="1">
      <alignment horizontal="center" vertical="center"/>
    </xf>
    <xf numFmtId="0" fontId="9" fillId="9" borderId="6" xfId="0" applyFont="1" applyFill="1" applyBorder="1" applyAlignment="1">
      <alignment horizontal="center" vertical="center" shrinkToFit="1"/>
    </xf>
    <xf numFmtId="0" fontId="4" fillId="0" borderId="15" xfId="0" applyFont="1" applyBorder="1" applyAlignment="1">
      <alignment horizontal="center" vertical="center" shrinkToFit="1"/>
    </xf>
    <xf numFmtId="0" fontId="9" fillId="12" borderId="15" xfId="0" applyFont="1" applyFill="1" applyBorder="1" applyAlignment="1">
      <alignment horizontal="center" vertical="center"/>
    </xf>
    <xf numFmtId="0" fontId="9" fillId="12" borderId="21" xfId="0" applyFont="1" applyFill="1" applyBorder="1" applyAlignment="1">
      <alignment horizontal="center" vertical="center"/>
    </xf>
    <xf numFmtId="181" fontId="9" fillId="12" borderId="15" xfId="0" applyNumberFormat="1" applyFont="1" applyFill="1" applyBorder="1" applyAlignment="1">
      <alignment horizontal="right" vertical="center"/>
    </xf>
    <xf numFmtId="181" fontId="9" fillId="12" borderId="21" xfId="0" applyNumberFormat="1" applyFont="1" applyFill="1" applyBorder="1" applyAlignment="1">
      <alignment horizontal="right" vertical="center"/>
    </xf>
    <xf numFmtId="0" fontId="9" fillId="12" borderId="15" xfId="0" applyFont="1" applyFill="1" applyBorder="1" applyAlignment="1">
      <alignment horizontal="right" vertical="center"/>
    </xf>
    <xf numFmtId="0" fontId="9" fillId="12" borderId="21" xfId="0" applyFont="1" applyFill="1" applyBorder="1" applyAlignment="1">
      <alignment horizontal="right" vertical="center"/>
    </xf>
    <xf numFmtId="0" fontId="9" fillId="0" borderId="21" xfId="0" applyFont="1" applyBorder="1" applyAlignment="1">
      <alignment horizontal="right" vertical="center"/>
    </xf>
    <xf numFmtId="0" fontId="9" fillId="0" borderId="7" xfId="0" applyFont="1" applyBorder="1" applyAlignment="1">
      <alignment horizontal="center" vertical="center" justifyLastLine="1"/>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9" fillId="0" borderId="6" xfId="0" applyFont="1" applyBorder="1" applyAlignment="1">
      <alignment horizontal="right" vertical="center"/>
    </xf>
    <xf numFmtId="0" fontId="4" fillId="9" borderId="22" xfId="0" applyFont="1" applyFill="1" applyBorder="1" applyAlignment="1">
      <alignment horizontal="center" vertical="center" textRotation="255" shrinkToFit="1"/>
    </xf>
    <xf numFmtId="0" fontId="4" fillId="9" borderId="22" xfId="0" applyFont="1" applyFill="1" applyBorder="1" applyAlignment="1">
      <alignment horizontal="center" vertical="center" textRotation="255"/>
    </xf>
    <xf numFmtId="0" fontId="4" fillId="0" borderId="37" xfId="0" applyFont="1" applyBorder="1" applyAlignment="1">
      <alignment horizontal="center" vertical="center"/>
    </xf>
    <xf numFmtId="0" fontId="4" fillId="9" borderId="6" xfId="0" applyFont="1" applyFill="1" applyBorder="1" applyAlignment="1">
      <alignment horizontal="center" vertical="center"/>
    </xf>
    <xf numFmtId="0" fontId="4" fillId="9" borderId="20" xfId="0" applyFont="1" applyFill="1" applyBorder="1" applyAlignment="1">
      <alignment horizontal="center" vertical="center" textRotation="255" shrinkToFit="1"/>
    </xf>
    <xf numFmtId="0" fontId="9" fillId="9" borderId="21" xfId="0" applyFont="1" applyFill="1" applyBorder="1" applyAlignment="1">
      <alignment horizontal="center" vertical="center"/>
    </xf>
    <xf numFmtId="0" fontId="4" fillId="0" borderId="6" xfId="0" applyFont="1" applyBorder="1" applyAlignment="1">
      <alignment horizontal="right"/>
    </xf>
    <xf numFmtId="0" fontId="4" fillId="0" borderId="15" xfId="0" applyFont="1" applyBorder="1" applyAlignment="1">
      <alignment horizontal="right"/>
    </xf>
    <xf numFmtId="0" fontId="9" fillId="9" borderId="25" xfId="0" applyFont="1" applyFill="1" applyBorder="1" applyAlignment="1">
      <alignment horizontal="center" vertical="center"/>
    </xf>
    <xf numFmtId="0" fontId="9" fillId="9" borderId="19" xfId="0" applyFont="1" applyFill="1" applyBorder="1" applyAlignment="1">
      <alignment horizontal="center" vertical="center"/>
    </xf>
    <xf numFmtId="0" fontId="9" fillId="9" borderId="17" xfId="0" applyFont="1" applyFill="1" applyBorder="1" applyAlignment="1">
      <alignment horizontal="center" vertical="center"/>
    </xf>
    <xf numFmtId="0" fontId="9" fillId="9" borderId="18" xfId="0" applyFont="1" applyFill="1" applyBorder="1" applyAlignment="1">
      <alignment horizontal="center" vertical="center"/>
    </xf>
    <xf numFmtId="0" fontId="9" fillId="0" borderId="9" xfId="0" applyFont="1" applyBorder="1" applyAlignment="1">
      <alignment horizontal="right"/>
    </xf>
    <xf numFmtId="0" fontId="9" fillId="0" borderId="19" xfId="0" applyFont="1" applyBorder="1" applyAlignment="1">
      <alignment horizontal="right"/>
    </xf>
    <xf numFmtId="0" fontId="9" fillId="0" borderId="17" xfId="0" applyFont="1" applyBorder="1" applyAlignment="1">
      <alignment horizontal="right"/>
    </xf>
    <xf numFmtId="0" fontId="9" fillId="0" borderId="25" xfId="0" applyFont="1" applyBorder="1" applyAlignment="1">
      <alignment horizontal="right"/>
    </xf>
    <xf numFmtId="0" fontId="9" fillId="0" borderId="18" xfId="0" applyFont="1" applyBorder="1" applyAlignment="1">
      <alignment horizontal="right"/>
    </xf>
    <xf numFmtId="0" fontId="4" fillId="9" borderId="17" xfId="0" applyFont="1" applyFill="1" applyBorder="1" applyAlignment="1">
      <alignment horizontal="center" vertical="center"/>
    </xf>
    <xf numFmtId="0" fontId="9" fillId="0" borderId="6" xfId="0" applyFont="1" applyBorder="1" applyAlignment="1">
      <alignment horizontal="right" shrinkToFit="1"/>
    </xf>
    <xf numFmtId="0" fontId="9" fillId="0" borderId="15" xfId="0" applyFont="1" applyBorder="1" applyAlignment="1">
      <alignment horizontal="right" shrinkToFit="1"/>
    </xf>
    <xf numFmtId="0" fontId="9" fillId="0" borderId="21" xfId="0" applyFont="1" applyBorder="1" applyAlignment="1">
      <alignment horizontal="right" shrinkToFit="1"/>
    </xf>
    <xf numFmtId="0" fontId="4" fillId="0" borderId="6" xfId="0" applyFont="1" applyBorder="1" applyAlignment="1">
      <alignment horizontal="right" shrinkToFit="1"/>
    </xf>
    <xf numFmtId="0" fontId="4" fillId="0" borderId="15" xfId="0" applyFont="1" applyBorder="1" applyAlignment="1">
      <alignment horizontal="right" shrinkToFit="1"/>
    </xf>
    <xf numFmtId="0" fontId="4" fillId="9" borderId="6" xfId="0" applyFont="1" applyFill="1" applyBorder="1" applyAlignment="1">
      <alignment horizontal="right"/>
    </xf>
    <xf numFmtId="0" fontId="4" fillId="9" borderId="15" xfId="0" applyFont="1" applyFill="1" applyBorder="1" applyAlignment="1">
      <alignment horizontal="right"/>
    </xf>
    <xf numFmtId="0" fontId="9" fillId="12" borderId="21" xfId="0" applyFont="1" applyFill="1" applyBorder="1" applyAlignment="1">
      <alignment horizontal="right"/>
    </xf>
    <xf numFmtId="0" fontId="9" fillId="12" borderId="6" xfId="0" applyFont="1" applyFill="1" applyBorder="1" applyAlignment="1">
      <alignment horizontal="right" shrinkToFit="1"/>
    </xf>
    <xf numFmtId="0" fontId="9" fillId="12" borderId="15" xfId="0" applyFont="1" applyFill="1" applyBorder="1" applyAlignment="1">
      <alignment horizontal="right" shrinkToFit="1"/>
    </xf>
    <xf numFmtId="0" fontId="9" fillId="9" borderId="15" xfId="0" applyFont="1" applyFill="1" applyBorder="1" applyAlignment="1">
      <alignment horizontal="center" vertical="center" shrinkToFit="1"/>
    </xf>
    <xf numFmtId="0" fontId="9" fillId="9" borderId="21" xfId="0" applyFont="1" applyFill="1" applyBorder="1" applyAlignment="1">
      <alignment horizontal="center" vertical="center" shrinkToFit="1"/>
    </xf>
    <xf numFmtId="0" fontId="9" fillId="9" borderId="30" xfId="0" applyFont="1" applyFill="1" applyBorder="1" applyAlignment="1">
      <alignment horizontal="center" vertical="center" wrapText="1" shrinkToFit="1"/>
    </xf>
    <xf numFmtId="0" fontId="9" fillId="9" borderId="70" xfId="0" applyFont="1" applyFill="1" applyBorder="1" applyAlignment="1">
      <alignment horizontal="center" vertical="center" wrapText="1" shrinkToFit="1"/>
    </xf>
    <xf numFmtId="0" fontId="9" fillId="9" borderId="31" xfId="0" applyFont="1" applyFill="1" applyBorder="1" applyAlignment="1">
      <alignment horizontal="center" vertical="center" wrapText="1" shrinkToFit="1"/>
    </xf>
    <xf numFmtId="0" fontId="9" fillId="12" borderId="21" xfId="0" applyFont="1" applyFill="1" applyBorder="1" applyAlignment="1">
      <alignment horizontal="right" shrinkToFit="1"/>
    </xf>
    <xf numFmtId="0" fontId="9" fillId="9" borderId="9" xfId="0" applyFont="1" applyFill="1" applyBorder="1" applyAlignment="1">
      <alignment horizontal="left" vertical="center" shrinkToFit="1"/>
    </xf>
    <xf numFmtId="0" fontId="9" fillId="9" borderId="23" xfId="0" applyFont="1" applyFill="1" applyBorder="1" applyAlignment="1">
      <alignment horizontal="left" vertical="center" shrinkToFit="1"/>
    </xf>
    <xf numFmtId="0" fontId="9" fillId="9" borderId="25" xfId="0" applyFont="1" applyFill="1" applyBorder="1" applyAlignment="1">
      <alignment horizontal="left" vertical="center" shrinkToFit="1"/>
    </xf>
    <xf numFmtId="0" fontId="4" fillId="12" borderId="6" xfId="0" applyFont="1" applyFill="1" applyBorder="1" applyAlignment="1">
      <alignment horizontal="right" shrinkToFit="1"/>
    </xf>
    <xf numFmtId="0" fontId="4" fillId="12" borderId="15" xfId="0" applyFont="1" applyFill="1" applyBorder="1" applyAlignment="1">
      <alignment horizontal="right" shrinkToFit="1"/>
    </xf>
    <xf numFmtId="0" fontId="9" fillId="9" borderId="20" xfId="0" applyFont="1" applyFill="1" applyBorder="1" applyAlignment="1">
      <alignment horizontal="center" vertical="center" textRotation="255"/>
    </xf>
    <xf numFmtId="0" fontId="4" fillId="9"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9" borderId="19" xfId="0" applyFont="1" applyFill="1" applyBorder="1" applyAlignment="1">
      <alignment horizontal="center" vertical="center"/>
    </xf>
    <xf numFmtId="0" fontId="4" fillId="9" borderId="18" xfId="0" applyFont="1" applyFill="1" applyBorder="1" applyAlignment="1">
      <alignment horizontal="center" vertical="center"/>
    </xf>
    <xf numFmtId="0" fontId="34" fillId="0" borderId="0" xfId="0" applyFont="1" applyFill="1" applyBorder="1" applyAlignment="1">
      <alignment horizontal="left"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24" fillId="0" borderId="0" xfId="0" applyFont="1" applyFill="1" applyBorder="1" applyAlignment="1">
      <alignment horizontal="right" vertical="center"/>
    </xf>
    <xf numFmtId="0" fontId="24" fillId="0" borderId="91" xfId="0" applyFont="1" applyFill="1" applyBorder="1" applyAlignment="1">
      <alignment horizontal="center" vertical="center" wrapText="1"/>
    </xf>
    <xf numFmtId="0" fontId="24" fillId="0" borderId="11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2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5" fillId="0" borderId="29" xfId="0" applyFont="1" applyBorder="1" applyAlignment="1">
      <alignment horizontal="right" vertical="center"/>
    </xf>
    <xf numFmtId="0" fontId="5" fillId="0" borderId="2"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9" fontId="5" fillId="5" borderId="49" xfId="0" applyNumberFormat="1" applyFont="1" applyFill="1" applyBorder="1" applyAlignment="1">
      <alignment horizontal="center" vertical="center"/>
    </xf>
    <xf numFmtId="9" fontId="5" fillId="5" borderId="50" xfId="0" applyNumberFormat="1" applyFont="1" applyFill="1" applyBorder="1" applyAlignment="1">
      <alignment horizontal="center" vertical="center"/>
    </xf>
    <xf numFmtId="9" fontId="5" fillId="5" borderId="51" xfId="0" applyNumberFormat="1" applyFont="1" applyFill="1" applyBorder="1" applyAlignment="1">
      <alignment horizontal="center" vertical="center"/>
    </xf>
    <xf numFmtId="0" fontId="5" fillId="0" borderId="45" xfId="0" applyFont="1" applyBorder="1" applyAlignment="1">
      <alignment horizontal="center" vertical="center" wrapText="1"/>
    </xf>
    <xf numFmtId="0" fontId="5" fillId="0" borderId="53" xfId="0" applyFont="1" applyBorder="1" applyAlignment="1">
      <alignment horizontal="center" vertical="center" wrapText="1"/>
    </xf>
    <xf numFmtId="177" fontId="5" fillId="0" borderId="9"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45" xfId="0" applyNumberFormat="1" applyFont="1" applyBorder="1" applyAlignment="1">
      <alignment horizontal="center" vertical="center"/>
    </xf>
    <xf numFmtId="0" fontId="5" fillId="0" borderId="26" xfId="0" applyFont="1" applyBorder="1" applyAlignment="1">
      <alignment horizontal="center" vertical="center"/>
    </xf>
    <xf numFmtId="0" fontId="5" fillId="0" borderId="53" xfId="0" applyFont="1" applyBorder="1" applyAlignment="1">
      <alignment horizontal="center" vertical="center"/>
    </xf>
    <xf numFmtId="176" fontId="5" fillId="0" borderId="55" xfId="0" applyNumberFormat="1" applyFont="1" applyBorder="1" applyAlignment="1">
      <alignment horizontal="center" vertical="center" wrapText="1"/>
    </xf>
    <xf numFmtId="176" fontId="5" fillId="0" borderId="25" xfId="0" applyNumberFormat="1" applyFont="1" applyBorder="1" applyAlignment="1">
      <alignment horizontal="center" vertical="center"/>
    </xf>
    <xf numFmtId="176" fontId="5" fillId="0" borderId="45" xfId="0" applyNumberFormat="1" applyFont="1" applyBorder="1" applyAlignment="1">
      <alignment horizontal="center" vertical="center"/>
    </xf>
    <xf numFmtId="176" fontId="5" fillId="0" borderId="27" xfId="0" applyNumberFormat="1" applyFont="1" applyBorder="1" applyAlignment="1">
      <alignment horizontal="center" vertical="center"/>
    </xf>
    <xf numFmtId="176" fontId="5" fillId="0" borderId="46" xfId="0" applyNumberFormat="1" applyFont="1" applyBorder="1" applyAlignment="1">
      <alignment horizontal="center" vertical="center"/>
    </xf>
    <xf numFmtId="176" fontId="5" fillId="0" borderId="52" xfId="0" applyNumberFormat="1" applyFont="1" applyBorder="1" applyAlignment="1">
      <alignment horizontal="center" vertical="center"/>
    </xf>
    <xf numFmtId="0" fontId="5" fillId="0" borderId="24" xfId="0" applyFont="1" applyBorder="1" applyAlignment="1">
      <alignment horizontal="center" vertical="center"/>
    </xf>
    <xf numFmtId="0" fontId="5" fillId="0" borderId="45" xfId="0" applyFont="1" applyBorder="1" applyAlignment="1">
      <alignment horizontal="center" vertical="center"/>
    </xf>
    <xf numFmtId="0" fontId="5" fillId="0" borderId="88" xfId="0" applyFont="1" applyBorder="1" applyAlignment="1">
      <alignment horizontal="center" vertical="center"/>
    </xf>
    <xf numFmtId="0" fontId="5" fillId="0" borderId="77" xfId="0" applyFont="1" applyBorder="1" applyAlignment="1">
      <alignment horizontal="center" vertical="center"/>
    </xf>
    <xf numFmtId="0" fontId="5" fillId="0" borderId="44"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89" xfId="0" applyFont="1" applyBorder="1" applyAlignment="1">
      <alignment horizontal="center" vertical="center" textRotation="255" wrapText="1"/>
    </xf>
    <xf numFmtId="0" fontId="5" fillId="0" borderId="76" xfId="0" applyFont="1" applyBorder="1" applyAlignment="1">
      <alignment horizontal="center" vertical="center" textRotation="255" wrapText="1"/>
    </xf>
    <xf numFmtId="0" fontId="5" fillId="0" borderId="102" xfId="0" applyFont="1" applyBorder="1" applyAlignment="1">
      <alignment horizontal="center" vertical="center" textRotation="255"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0" xfId="0" applyFont="1" applyBorder="1" applyAlignment="1">
      <alignment horizontal="center" vertical="center"/>
    </xf>
    <xf numFmtId="0" fontId="5" fillId="0" borderId="44" xfId="0" applyFont="1" applyBorder="1" applyAlignment="1">
      <alignment horizontal="center" vertical="center"/>
    </xf>
    <xf numFmtId="0" fontId="5" fillId="0" borderId="93" xfId="0" applyFont="1" applyBorder="1" applyAlignment="1">
      <alignment horizontal="center" vertical="center"/>
    </xf>
    <xf numFmtId="0" fontId="5" fillId="0" borderId="54" xfId="0" applyFont="1" applyBorder="1" applyAlignment="1">
      <alignment horizontal="center" vertical="center"/>
    </xf>
    <xf numFmtId="0" fontId="5" fillId="0" borderId="14" xfId="0" applyFont="1" applyBorder="1" applyAlignment="1">
      <alignment horizontal="center" vertical="center" wrapText="1"/>
    </xf>
    <xf numFmtId="0" fontId="5" fillId="0" borderId="46" xfId="0" applyFont="1" applyBorder="1" applyAlignment="1">
      <alignment horizontal="center" vertical="center"/>
    </xf>
    <xf numFmtId="0" fontId="5" fillId="0" borderId="29" xfId="0" applyFont="1" applyBorder="1" applyAlignment="1">
      <alignment horizontal="center" vertical="center"/>
    </xf>
    <xf numFmtId="176" fontId="4" fillId="0" borderId="0" xfId="0" applyNumberFormat="1" applyFont="1">
      <alignment vertical="center"/>
    </xf>
    <xf numFmtId="0" fontId="17" fillId="0" borderId="0" xfId="0" applyFont="1">
      <alignment vertical="center"/>
    </xf>
    <xf numFmtId="176" fontId="5" fillId="0" borderId="80" xfId="0" applyNumberFormat="1" applyFont="1" applyBorder="1" applyAlignment="1">
      <alignment horizontal="center" vertical="center" wrapText="1"/>
    </xf>
    <xf numFmtId="176" fontId="5" fillId="0" borderId="93" xfId="0" applyNumberFormat="1" applyFont="1" applyBorder="1" applyAlignment="1">
      <alignment horizontal="center" vertical="center"/>
    </xf>
    <xf numFmtId="176" fontId="5" fillId="0" borderId="26" xfId="0" applyNumberFormat="1" applyFont="1" applyBorder="1" applyAlignment="1">
      <alignment horizontal="center" vertical="center"/>
    </xf>
    <xf numFmtId="176" fontId="5" fillId="0" borderId="77" xfId="0" applyNumberFormat="1"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left" vertical="center"/>
    </xf>
    <xf numFmtId="0" fontId="5" fillId="0" borderId="60" xfId="0" applyFont="1" applyBorder="1" applyAlignment="1">
      <alignment horizontal="left" vertical="center"/>
    </xf>
    <xf numFmtId="0" fontId="5" fillId="0" borderId="61" xfId="0" applyFont="1" applyBorder="1" applyAlignment="1">
      <alignment horizontal="lef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13" xfId="0" applyFont="1" applyBorder="1" applyAlignment="1">
      <alignment horizontal="center" vertical="center"/>
    </xf>
    <xf numFmtId="0" fontId="5" fillId="0" borderId="4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1"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8" fillId="0" borderId="29" xfId="0" applyFont="1" applyBorder="1" applyAlignment="1">
      <alignment horizontal="right" vertical="center"/>
    </xf>
    <xf numFmtId="0" fontId="36" fillId="0" borderId="0" xfId="0" applyFont="1" applyAlignment="1">
      <alignment horizontal="right" vertical="center"/>
    </xf>
    <xf numFmtId="0" fontId="5" fillId="0" borderId="57" xfId="0" applyFont="1" applyBorder="1" applyAlignment="1">
      <alignment horizontal="left" vertical="center"/>
    </xf>
    <xf numFmtId="0" fontId="5" fillId="0" borderId="20" xfId="0" applyFont="1" applyBorder="1" applyAlignment="1">
      <alignment horizontal="left" vertical="center"/>
    </xf>
    <xf numFmtId="0" fontId="5" fillId="0" borderId="58"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center" vertical="center"/>
    </xf>
    <xf numFmtId="0" fontId="5" fillId="0" borderId="58" xfId="0" applyFont="1" applyBorder="1" applyAlignment="1">
      <alignment horizontal="center" vertical="center"/>
    </xf>
    <xf numFmtId="0" fontId="5" fillId="0" borderId="56" xfId="0" applyFont="1" applyBorder="1" applyAlignment="1">
      <alignment horizontal="center" vertical="center"/>
    </xf>
    <xf numFmtId="0" fontId="4" fillId="0" borderId="107" xfId="0" applyFont="1" applyBorder="1" applyAlignment="1">
      <alignment horizontal="center" vertical="center"/>
    </xf>
    <xf numFmtId="0" fontId="4" fillId="0" borderId="79"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7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 xfId="0" applyFont="1" applyBorder="1" applyAlignment="1">
      <alignment horizontal="center" vertical="center"/>
    </xf>
    <xf numFmtId="0" fontId="4" fillId="0" borderId="47" xfId="0" applyFont="1" applyBorder="1" applyAlignment="1">
      <alignment horizontal="center" vertical="center"/>
    </xf>
    <xf numFmtId="0" fontId="4" fillId="0" borderId="78" xfId="0" applyFont="1" applyBorder="1" applyAlignment="1">
      <alignment horizontal="center" vertical="center"/>
    </xf>
    <xf numFmtId="0" fontId="4" fillId="0" borderId="48" xfId="0" applyFont="1" applyBorder="1" applyAlignment="1">
      <alignment horizontal="center" vertical="center"/>
    </xf>
    <xf numFmtId="0" fontId="4" fillId="0" borderId="4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46" xfId="0" applyFont="1" applyBorder="1" applyAlignment="1">
      <alignment horizontal="center" vertical="center"/>
    </xf>
    <xf numFmtId="0" fontId="4" fillId="0" borderId="52" xfId="0" applyFont="1" applyBorder="1" applyAlignment="1">
      <alignment horizontal="center" vertical="center"/>
    </xf>
    <xf numFmtId="0" fontId="4" fillId="0" borderId="0" xfId="0" applyFont="1" applyAlignment="1">
      <alignment horizontal="left" vertical="center" shrinkToFit="1"/>
    </xf>
    <xf numFmtId="0" fontId="4" fillId="0" borderId="41" xfId="0" applyFont="1" applyBorder="1" applyAlignment="1">
      <alignment horizontal="center" vertical="center" wrapText="1"/>
    </xf>
    <xf numFmtId="0" fontId="13" fillId="0" borderId="0" xfId="0" applyFont="1" applyAlignment="1">
      <alignment horizontal="left" vertical="center"/>
    </xf>
    <xf numFmtId="0" fontId="4" fillId="0" borderId="29" xfId="0" applyFont="1" applyBorder="1" applyAlignment="1">
      <alignment horizontal="left"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0" fontId="0" fillId="8" borderId="7" xfId="0" applyFill="1" applyBorder="1" applyAlignment="1">
      <alignment horizontal="center" vertical="center"/>
    </xf>
    <xf numFmtId="0" fontId="0" fillId="0" borderId="7" xfId="0" applyBorder="1" applyAlignment="1">
      <alignment horizontal="center" vertical="center"/>
    </xf>
    <xf numFmtId="0" fontId="3"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37" fillId="0" borderId="6" xfId="0" applyFont="1" applyBorder="1" applyAlignment="1">
      <alignment horizontal="right"/>
    </xf>
    <xf numFmtId="0" fontId="37" fillId="0" borderId="15" xfId="0" applyFont="1" applyBorder="1" applyAlignment="1">
      <alignment horizontal="right"/>
    </xf>
    <xf numFmtId="0" fontId="5" fillId="0" borderId="6" xfId="0" applyFont="1" applyBorder="1" applyAlignment="1">
      <alignment horizontal="center" vertical="center"/>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0" xfId="0" applyFont="1" applyBorder="1" applyAlignment="1">
      <alignment horizontal="center" vertical="center"/>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30" fillId="0" borderId="0" xfId="0" applyFont="1" applyAlignment="1">
      <alignment horizontal="center"/>
    </xf>
    <xf numFmtId="0" fontId="2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left" vertical="top" wrapText="1"/>
    </xf>
    <xf numFmtId="0" fontId="23" fillId="8" borderId="6" xfId="0" applyFont="1" applyFill="1" applyBorder="1" applyAlignment="1">
      <alignment horizontal="center" vertical="center"/>
    </xf>
    <xf numFmtId="0" fontId="23" fillId="8" borderId="15" xfId="0" applyFont="1" applyFill="1" applyBorder="1" applyAlignment="1">
      <alignment horizontal="center" vertical="center"/>
    </xf>
    <xf numFmtId="0" fontId="23" fillId="8" borderId="21"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xf>
    <xf numFmtId="0" fontId="22" fillId="0" borderId="7" xfId="0" applyFont="1" applyBorder="1" applyAlignment="1">
      <alignment horizontal="center" vertical="center"/>
    </xf>
    <xf numFmtId="0" fontId="19" fillId="0" borderId="17" xfId="0" applyFont="1" applyBorder="1" applyAlignment="1">
      <alignment horizontal="right" vertical="center"/>
    </xf>
    <xf numFmtId="0" fontId="21" fillId="0" borderId="17" xfId="0" applyFont="1" applyBorder="1" applyAlignment="1">
      <alignment horizontal="right" vertical="center"/>
    </xf>
    <xf numFmtId="0" fontId="3" fillId="0" borderId="0" xfId="0" applyFont="1" applyAlignment="1">
      <alignment horizontal="left" vertical="center"/>
    </xf>
    <xf numFmtId="0" fontId="57" fillId="0" borderId="17" xfId="0" applyFont="1" applyBorder="1" applyAlignment="1">
      <alignment horizontal="left" vertical="center"/>
    </xf>
    <xf numFmtId="0" fontId="13" fillId="0" borderId="0" xfId="0" applyFont="1" applyAlignment="1">
      <alignment horizontal="left"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0" fontId="5" fillId="0" borderId="3" xfId="0" applyFont="1" applyBorder="1" applyAlignment="1">
      <alignment horizontal="center" vertical="center" wrapText="1"/>
    </xf>
    <xf numFmtId="0" fontId="37" fillId="0" borderId="0" xfId="0" applyFont="1" applyAlignment="1">
      <alignment horizontal="left" vertical="center"/>
    </xf>
    <xf numFmtId="0" fontId="37" fillId="0" borderId="17" xfId="0" applyFont="1" applyBorder="1" applyAlignment="1">
      <alignment horizontal="left" vertical="center"/>
    </xf>
    <xf numFmtId="0" fontId="0" fillId="0" borderId="0" xfId="0" applyFont="1" applyBorder="1" applyAlignment="1">
      <alignment vertical="top"/>
    </xf>
  </cellXfs>
  <cellStyles count="5">
    <cellStyle name="パーセント 2" xfId="3"/>
    <cellStyle name="標準" xfId="0" builtinId="0"/>
    <cellStyle name="標準 2" xfId="1"/>
    <cellStyle name="標準 5" xfId="4"/>
    <cellStyle name="標準_大学評価申請大学一覧表データ様式" xfId="2"/>
  </cellStyles>
  <dxfs count="1">
    <dxf>
      <font>
        <color theme="2" tint="-9.9948118533890809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47</xdr:col>
      <xdr:colOff>114300</xdr:colOff>
      <xdr:row>43</xdr:row>
      <xdr:rowOff>66675</xdr:rowOff>
    </xdr:from>
    <xdr:ext cx="2209799" cy="878940"/>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962775" y="9296400"/>
          <a:ext cx="2209799" cy="878940"/>
        </a:xfrm>
        <a:prstGeom prst="wedgeRectCallout">
          <a:avLst>
            <a:gd name="adj1" fmla="val 41514"/>
            <a:gd name="adj2" fmla="val -69596"/>
          </a:avLst>
        </a:prstGeom>
        <a:solidFill>
          <a:sysClr val="window" lastClr="FFFFFF"/>
        </a:solidFill>
        <a:ln w="15875" cap="flat" cmpd="sng" algn="ctr">
          <a:solidFill>
            <a:sysClr val="windowText" lastClr="000000"/>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「備考欄」には、当該学部・学科の種類（大学設置基準　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条　</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別表第</a:t>
          </a:r>
          <a:r>
            <a:rPr kumimoji="1" lang="en-US" altLang="ja-JP"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にいう「学部の種類」</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）を必ず記載してください。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42</xdr:col>
      <xdr:colOff>57150</xdr:colOff>
      <xdr:row>51</xdr:row>
      <xdr:rowOff>152400</xdr:rowOff>
    </xdr:from>
    <xdr:ext cx="2209799" cy="1062324"/>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229350" y="11172825"/>
          <a:ext cx="2209799" cy="1062324"/>
        </a:xfrm>
        <a:prstGeom prst="wedgeRectCallout">
          <a:avLst>
            <a:gd name="adj1" fmla="val 74272"/>
            <a:gd name="adj2" fmla="val 43166"/>
          </a:avLst>
        </a:prstGeom>
        <a:solidFill>
          <a:sysClr val="window" lastClr="FFFFFF"/>
        </a:solidFill>
        <a:ln w="15875" cap="flat" cmpd="sng" algn="ctr">
          <a:solidFill>
            <a:sysClr val="windowText" lastClr="000000"/>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「備考欄」には、当該専攻の専門分野（「大学院に専攻ごとに置くものとする教員の数について定める件」別表第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にいう「専攻分野」</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）を必ず記載してください。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24</xdr:col>
      <xdr:colOff>114300</xdr:colOff>
      <xdr:row>70</xdr:row>
      <xdr:rowOff>123825</xdr:rowOff>
    </xdr:from>
    <xdr:ext cx="2124081" cy="512173"/>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flipH="1">
          <a:off x="3990975" y="14620875"/>
          <a:ext cx="2124081" cy="512173"/>
        </a:xfrm>
        <a:prstGeom prst="wedgeRectCallout">
          <a:avLst>
            <a:gd name="adj1" fmla="val 49943"/>
            <a:gd name="adj2" fmla="val -26474"/>
          </a:avLst>
        </a:prstGeom>
        <a:solidFill>
          <a:sysClr val="window" lastClr="FFFFFF"/>
        </a:solidFill>
        <a:ln w="15875" cap="flat" cmpd="sng" algn="ctr">
          <a:solidFill>
            <a:sysClr val="windowText" lastClr="000000"/>
          </a:solidFill>
          <a:prstDash val="solid"/>
        </a:ln>
        <a:effectLst/>
      </xdr:spPr>
      <xdr:txBody>
        <a:bodyPr vertOverflow="clip" horzOverflow="clip" lIns="72000" tIns="72000" rIns="72000" bIns="72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校地・校舎の「基準面積」は</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56</xdr:col>
      <xdr:colOff>133350</xdr:colOff>
      <xdr:row>74</xdr:row>
      <xdr:rowOff>47625</xdr:rowOff>
    </xdr:from>
    <xdr:ext cx="1666875" cy="695557"/>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8343900" y="15306675"/>
          <a:ext cx="1666875" cy="695557"/>
        </a:xfrm>
        <a:prstGeom prst="wedgeRectCallout">
          <a:avLst>
            <a:gd name="adj1" fmla="val 23814"/>
            <a:gd name="adj2" fmla="val -110589"/>
          </a:avLst>
        </a:prstGeom>
        <a:solidFill>
          <a:sysClr val="window" lastClr="FFFFFF"/>
        </a:solidFill>
        <a:ln w="15875" cap="flat" cmpd="sng" algn="ctr">
          <a:solidFill>
            <a:sysClr val="windowText" lastClr="000000"/>
          </a:solidFill>
          <a:prstDash val="solid"/>
        </a:ln>
        <a:effectLst/>
      </xdr:spPr>
      <xdr:txBody>
        <a:bodyPr vertOverflow="clip" horzOverflow="clip" lIns="72000" tIns="72000" rIns="72000" bIns="72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備考欄には校地・校舎等の共用の状況等を記載してください。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twoCellAnchor>
    <xdr:from>
      <xdr:col>22</xdr:col>
      <xdr:colOff>22390</xdr:colOff>
      <xdr:row>72</xdr:row>
      <xdr:rowOff>139134</xdr:rowOff>
    </xdr:from>
    <xdr:to>
      <xdr:col>25</xdr:col>
      <xdr:colOff>29737</xdr:colOff>
      <xdr:row>73</xdr:row>
      <xdr:rowOff>63042</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rot="9690252">
          <a:off x="3651415" y="15017184"/>
          <a:ext cx="378822" cy="114408"/>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solidFill>
              <a:srgbClr val="FF0000"/>
            </a:solidFill>
          </a:endParaRPr>
        </a:p>
      </xdr:txBody>
    </xdr:sp>
    <xdr:clientData/>
  </xdr:twoCellAnchor>
  <xdr:twoCellAnchor>
    <xdr:from>
      <xdr:col>21</xdr:col>
      <xdr:colOff>119026</xdr:colOff>
      <xdr:row>70</xdr:row>
      <xdr:rowOff>141242</xdr:rowOff>
    </xdr:from>
    <xdr:to>
      <xdr:col>25</xdr:col>
      <xdr:colOff>50214</xdr:colOff>
      <xdr:row>71</xdr:row>
      <xdr:rowOff>69946</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rot="12344364">
          <a:off x="3624226" y="14638292"/>
          <a:ext cx="426488" cy="119204"/>
        </a:xfrm>
        <a:prstGeom prst="rightArrow">
          <a:avLst/>
        </a:prstGeom>
        <a:solidFill>
          <a:sysClr val="window" lastClr="FFFFFF"/>
        </a:solidFill>
        <a:ln w="19050" cap="flat" cmpd="sng" algn="ctr">
          <a:solidFill>
            <a:sysClr val="windowText" lastClr="00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28</xdr:col>
      <xdr:colOff>66675</xdr:colOff>
      <xdr:row>0</xdr:row>
      <xdr:rowOff>219075</xdr:rowOff>
    </xdr:from>
    <xdr:to>
      <xdr:col>42</xdr:col>
      <xdr:colOff>85725</xdr:colOff>
      <xdr:row>3</xdr:row>
      <xdr:rowOff>104775</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4438650" y="219075"/>
          <a:ext cx="1819275" cy="6858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oAutofit/>
        </a:bodyPr>
        <a:lstStyle/>
        <a:p>
          <a:pPr algn="ctr"/>
          <a:r>
            <a:rPr kumimoji="1" lang="ja-JP" altLang="en-US" sz="3600" b="1">
              <a:solidFill>
                <a:sysClr val="windowText" lastClr="000000"/>
              </a:solidFill>
            </a:rPr>
            <a:t>記入例</a:t>
          </a:r>
        </a:p>
      </xdr:txBody>
    </xdr:sp>
    <xdr:clientData/>
  </xdr:twoCellAnchor>
  <xdr:twoCellAnchor>
    <xdr:from>
      <xdr:col>54</xdr:col>
      <xdr:colOff>76200</xdr:colOff>
      <xdr:row>29</xdr:row>
      <xdr:rowOff>85725</xdr:rowOff>
    </xdr:from>
    <xdr:to>
      <xdr:col>65</xdr:col>
      <xdr:colOff>638176</xdr:colOff>
      <xdr:row>34</xdr:row>
      <xdr:rowOff>104776</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8039100" y="6677025"/>
          <a:ext cx="2276476" cy="1257301"/>
        </a:xfrm>
        <a:prstGeom prst="wedgeRectCallout">
          <a:avLst>
            <a:gd name="adj1" fmla="val -40210"/>
            <a:gd name="adj2" fmla="val 99726"/>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100">
              <a:solidFill>
                <a:sysClr val="windowText" lastClr="000000"/>
              </a:solidFill>
            </a:rPr>
            <a:t>他の学部・学科の専任教員は、「非常勤教員」の欄に含めないでください（注</a:t>
          </a:r>
          <a:r>
            <a:rPr kumimoji="1" lang="en-US" altLang="ja-JP" sz="1100">
              <a:solidFill>
                <a:sysClr val="windowText" lastClr="000000"/>
              </a:solidFill>
            </a:rPr>
            <a:t>11</a:t>
          </a:r>
          <a:r>
            <a:rPr kumimoji="1" lang="ja-JP" altLang="en-US" sz="1100">
              <a:solidFill>
                <a:sysClr val="windowText" lastClr="000000"/>
              </a:solidFill>
            </a:rPr>
            <a:t>）。ただし、併設短期大学所属教員は、含めてください。</a:t>
          </a:r>
        </a:p>
      </xdr:txBody>
    </xdr:sp>
    <xdr:clientData/>
  </xdr:twoCellAnchor>
  <xdr:twoCellAnchor>
    <xdr:from>
      <xdr:col>10</xdr:col>
      <xdr:colOff>152399</xdr:colOff>
      <xdr:row>45</xdr:row>
      <xdr:rowOff>57150</xdr:rowOff>
    </xdr:from>
    <xdr:to>
      <xdr:col>29</xdr:col>
      <xdr:colOff>38100</xdr:colOff>
      <xdr:row>49</xdr:row>
      <xdr:rowOff>371474</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095499" y="9858375"/>
          <a:ext cx="2438401" cy="1104899"/>
        </a:xfrm>
        <a:prstGeom prst="wedgeRectCallout">
          <a:avLst>
            <a:gd name="adj1" fmla="val -63081"/>
            <a:gd name="adj2" fmla="val -9882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ysClr val="windowText" lastClr="000000"/>
              </a:solidFill>
            </a:rPr>
            <a:t>教養教育科目、外国語科目、保健体育科目、教職科目等を担当する独立の組織がある場合には、例えば「その他の組織等（教養教育）」と記載してください。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ln>
      </a:spPr>
      <a:bodyPr vertOverflow="clip" horzOverflow="clip" rtlCol="0" anchor="t">
        <a:noAutofit/>
      </a:bodyPr>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showGridLines="0" tabSelected="1" zoomScale="90" zoomScaleNormal="90" workbookViewId="0"/>
  </sheetViews>
  <sheetFormatPr defaultRowHeight="13.5" x14ac:dyDescent="0.15"/>
  <cols>
    <col min="1" max="1" width="4.125" style="6" customWidth="1"/>
    <col min="2" max="2" width="10.25" style="6" customWidth="1"/>
    <col min="3" max="3" width="67.75" style="6" customWidth="1"/>
    <col min="4" max="4" width="4.125" style="6" customWidth="1"/>
    <col min="5" max="6" width="9" style="6"/>
    <col min="7" max="7" width="6.25" style="6" customWidth="1"/>
    <col min="8" max="16384" width="9" style="6"/>
  </cols>
  <sheetData>
    <row r="1" spans="2:7" ht="28.5" customHeight="1" x14ac:dyDescent="0.15">
      <c r="B1" s="693" t="s">
        <v>543</v>
      </c>
      <c r="C1" s="693"/>
      <c r="D1" s="522"/>
      <c r="E1" s="522"/>
      <c r="F1" s="522"/>
    </row>
    <row r="2" spans="2:7" ht="33" customHeight="1" x14ac:dyDescent="0.15">
      <c r="B2" s="694" t="s">
        <v>79</v>
      </c>
      <c r="C2" s="694"/>
      <c r="D2" s="523"/>
      <c r="E2" s="523"/>
      <c r="F2" s="523"/>
      <c r="G2" s="522"/>
    </row>
    <row r="3" spans="2:7" ht="41.25" customHeight="1" thickBot="1" x14ac:dyDescent="0.25">
      <c r="B3" s="692" t="s">
        <v>135</v>
      </c>
      <c r="C3" s="692"/>
      <c r="D3" s="523"/>
      <c r="E3" s="523"/>
      <c r="F3" s="523"/>
      <c r="G3" s="522"/>
    </row>
    <row r="4" spans="2:7" ht="28.5" customHeight="1" x14ac:dyDescent="0.15">
      <c r="B4" s="53" t="s">
        <v>81</v>
      </c>
      <c r="C4" s="54" t="s">
        <v>0</v>
      </c>
    </row>
    <row r="5" spans="2:7" ht="27" customHeight="1" x14ac:dyDescent="0.15">
      <c r="B5" s="515" t="s">
        <v>502</v>
      </c>
      <c r="C5" s="55" t="s">
        <v>544</v>
      </c>
    </row>
    <row r="6" spans="2:7" ht="27" customHeight="1" x14ac:dyDescent="0.15">
      <c r="B6" s="515" t="s">
        <v>526</v>
      </c>
      <c r="C6" s="55" t="s">
        <v>488</v>
      </c>
    </row>
    <row r="7" spans="2:7" ht="27" customHeight="1" x14ac:dyDescent="0.15">
      <c r="B7" s="515" t="s">
        <v>527</v>
      </c>
      <c r="C7" s="56" t="s">
        <v>534</v>
      </c>
    </row>
    <row r="8" spans="2:7" ht="27" customHeight="1" x14ac:dyDescent="0.15">
      <c r="B8" s="274">
        <v>12</v>
      </c>
      <c r="C8" s="10" t="s">
        <v>308</v>
      </c>
    </row>
    <row r="9" spans="2:7" ht="27" customHeight="1" x14ac:dyDescent="0.15">
      <c r="B9" s="274">
        <v>13</v>
      </c>
      <c r="C9" s="55" t="s">
        <v>83</v>
      </c>
    </row>
    <row r="10" spans="2:7" ht="27" customHeight="1" x14ac:dyDescent="0.15">
      <c r="B10" s="274">
        <v>14</v>
      </c>
      <c r="C10" s="56" t="s">
        <v>84</v>
      </c>
    </row>
    <row r="11" spans="2:7" ht="27" customHeight="1" x14ac:dyDescent="0.15">
      <c r="B11" s="638">
        <v>15</v>
      </c>
      <c r="C11" s="645" t="s">
        <v>307</v>
      </c>
    </row>
    <row r="12" spans="2:7" ht="27" customHeight="1" x14ac:dyDescent="0.15">
      <c r="B12" s="638">
        <v>16</v>
      </c>
      <c r="C12" s="57" t="s">
        <v>305</v>
      </c>
    </row>
    <row r="13" spans="2:7" ht="27" customHeight="1" x14ac:dyDescent="0.15">
      <c r="B13" s="638">
        <v>17</v>
      </c>
      <c r="C13" s="56" t="s">
        <v>309</v>
      </c>
    </row>
    <row r="14" spans="2:7" ht="27" customHeight="1" x14ac:dyDescent="0.15">
      <c r="B14" s="638">
        <v>18</v>
      </c>
      <c r="C14" s="57" t="s">
        <v>289</v>
      </c>
    </row>
    <row r="15" spans="2:7" ht="27" customHeight="1" x14ac:dyDescent="0.15">
      <c r="B15" s="638">
        <v>19</v>
      </c>
      <c r="C15" s="56" t="s">
        <v>212</v>
      </c>
    </row>
    <row r="16" spans="2:7" ht="27" customHeight="1" x14ac:dyDescent="0.15">
      <c r="B16" s="638">
        <v>20</v>
      </c>
      <c r="C16" s="56" t="s">
        <v>264</v>
      </c>
    </row>
    <row r="17" spans="2:3" ht="27" customHeight="1" x14ac:dyDescent="0.15">
      <c r="B17" s="638">
        <v>21</v>
      </c>
      <c r="C17" s="56" t="s">
        <v>265</v>
      </c>
    </row>
    <row r="18" spans="2:3" ht="27" customHeight="1" thickBot="1" x14ac:dyDescent="0.2">
      <c r="B18" s="639">
        <v>22</v>
      </c>
      <c r="C18" s="58" t="s">
        <v>220</v>
      </c>
    </row>
    <row r="20" spans="2:3" ht="18" customHeight="1" x14ac:dyDescent="0.15">
      <c r="B20" s="696" t="s">
        <v>85</v>
      </c>
      <c r="C20" s="696"/>
    </row>
    <row r="21" spans="2:3" s="335" customFormat="1" ht="48.75" customHeight="1" x14ac:dyDescent="0.15">
      <c r="B21" s="695" t="s">
        <v>537</v>
      </c>
      <c r="C21" s="695"/>
    </row>
    <row r="22" spans="2:3" ht="18" customHeight="1" x14ac:dyDescent="0.15">
      <c r="B22" s="696" t="s">
        <v>545</v>
      </c>
      <c r="C22" s="696"/>
    </row>
    <row r="23" spans="2:3" s="335" customFormat="1" ht="35.25" customHeight="1" x14ac:dyDescent="0.15">
      <c r="B23" s="695" t="s">
        <v>546</v>
      </c>
      <c r="C23" s="695"/>
    </row>
  </sheetData>
  <mergeCells count="7">
    <mergeCell ref="B3:C3"/>
    <mergeCell ref="B1:C1"/>
    <mergeCell ref="B2:C2"/>
    <mergeCell ref="B23:C23"/>
    <mergeCell ref="B22:C22"/>
    <mergeCell ref="B20:C20"/>
    <mergeCell ref="B21:C21"/>
  </mergeCells>
  <phoneticPr fontId="1"/>
  <printOptions horizontalCentered="1"/>
  <pageMargins left="0.51181102362204722" right="0.51181102362204722" top="0.9055118110236221" bottom="0.55118110236220474" header="0.31496062992125984" footer="0.31496062992125984"/>
  <pageSetup paperSize="9" orientation="portrait" r:id="rId1"/>
  <ignoredErrors>
    <ignoredError sqref="B6:B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149"/>
  <sheetViews>
    <sheetView showGridLines="0" zoomScaleNormal="100" workbookViewId="0"/>
  </sheetViews>
  <sheetFormatPr defaultRowHeight="13.5" x14ac:dyDescent="0.15"/>
  <cols>
    <col min="1" max="1" width="3" style="6" customWidth="1"/>
    <col min="2" max="13" width="2.5" style="6" customWidth="1"/>
    <col min="14" max="39" width="1.625" style="6" customWidth="1"/>
    <col min="40" max="40" width="2.75" style="6" customWidth="1"/>
    <col min="41" max="42" width="1.5" style="6" customWidth="1"/>
    <col min="43" max="43" width="2.375" style="6" customWidth="1"/>
    <col min="44" max="52" width="1.625" style="6" customWidth="1"/>
    <col min="53" max="53" width="4.875" style="6" customWidth="1"/>
    <col min="54" max="56" width="1.625" style="6" customWidth="1"/>
    <col min="57" max="57" width="2.375" style="6" customWidth="1"/>
    <col min="58" max="60" width="1.625" style="6" customWidth="1"/>
    <col min="61" max="61" width="3" style="6" customWidth="1"/>
    <col min="62" max="62" width="2.875" style="6" bestFit="1" customWidth="1"/>
    <col min="63" max="63" width="2.25" style="6" customWidth="1"/>
    <col min="64" max="64" width="2.375" style="6" customWidth="1"/>
    <col min="65" max="65" width="1.5" style="6" customWidth="1"/>
    <col min="66" max="66" width="13.625" style="6" customWidth="1"/>
    <col min="67" max="67" width="2.5" style="6" customWidth="1"/>
    <col min="68" max="16384" width="9" style="6"/>
  </cols>
  <sheetData>
    <row r="1" spans="2:66" ht="24" customHeight="1" x14ac:dyDescent="0.15">
      <c r="B1" s="64" t="s">
        <v>503</v>
      </c>
      <c r="BN1" s="276" t="s">
        <v>501</v>
      </c>
    </row>
    <row r="2" spans="2:66" ht="24" customHeight="1" x14ac:dyDescent="0.15">
      <c r="B2" s="1065" t="s">
        <v>552</v>
      </c>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1065"/>
      <c r="AS2" s="1065"/>
      <c r="AT2" s="1065"/>
      <c r="AU2" s="1065"/>
      <c r="AV2" s="1065"/>
      <c r="AW2" s="1065"/>
      <c r="AX2" s="1065"/>
      <c r="AY2" s="1065"/>
      <c r="AZ2" s="1065"/>
      <c r="BA2" s="1065"/>
      <c r="BB2" s="1065"/>
      <c r="BC2" s="1065"/>
      <c r="BD2" s="1065"/>
      <c r="BE2" s="1065"/>
      <c r="BF2" s="1065"/>
      <c r="BG2" s="1065"/>
      <c r="BH2" s="1065"/>
      <c r="BI2" s="1065"/>
      <c r="BJ2" s="1065"/>
      <c r="BK2" s="1065"/>
      <c r="BL2" s="1065"/>
      <c r="BM2" s="1065"/>
      <c r="BN2" s="1065"/>
    </row>
    <row r="3" spans="2:66" s="524" customFormat="1" ht="15" customHeight="1" x14ac:dyDescent="0.15">
      <c r="B3" s="697" t="s">
        <v>1</v>
      </c>
      <c r="C3" s="698"/>
      <c r="D3" s="698"/>
      <c r="E3" s="698"/>
      <c r="F3" s="698"/>
      <c r="G3" s="698"/>
      <c r="H3" s="698"/>
      <c r="I3" s="698"/>
      <c r="J3" s="698"/>
      <c r="K3" s="699"/>
      <c r="L3" s="700" t="s">
        <v>2</v>
      </c>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701"/>
      <c r="BD3" s="701"/>
      <c r="BE3" s="701"/>
      <c r="BF3" s="701"/>
      <c r="BG3" s="701"/>
      <c r="BH3" s="701"/>
      <c r="BI3" s="702"/>
      <c r="BJ3" s="697" t="s">
        <v>3</v>
      </c>
      <c r="BK3" s="703"/>
      <c r="BL3" s="703"/>
      <c r="BM3" s="703"/>
      <c r="BN3" s="704"/>
    </row>
    <row r="4" spans="2:66" s="524" customFormat="1" ht="24" customHeight="1" x14ac:dyDescent="0.15">
      <c r="B4" s="705" t="s">
        <v>88</v>
      </c>
      <c r="C4" s="705"/>
      <c r="D4" s="705"/>
      <c r="E4" s="705"/>
      <c r="F4" s="705"/>
      <c r="G4" s="705"/>
      <c r="H4" s="705"/>
      <c r="I4" s="705"/>
      <c r="J4" s="705"/>
      <c r="K4" s="705"/>
      <c r="L4" s="706"/>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c r="AW4" s="707"/>
      <c r="AX4" s="707"/>
      <c r="AY4" s="707"/>
      <c r="AZ4" s="707"/>
      <c r="BA4" s="707"/>
      <c r="BB4" s="707"/>
      <c r="BC4" s="707"/>
      <c r="BD4" s="707"/>
      <c r="BE4" s="707"/>
      <c r="BF4" s="707"/>
      <c r="BG4" s="707"/>
      <c r="BH4" s="707"/>
      <c r="BI4" s="708"/>
      <c r="BJ4" s="67"/>
      <c r="BK4" s="67"/>
      <c r="BL4" s="67"/>
      <c r="BM4" s="67"/>
      <c r="BN4" s="68"/>
    </row>
    <row r="5" spans="2:66" s="524" customFormat="1" ht="15" customHeight="1" x14ac:dyDescent="0.15">
      <c r="B5" s="709" t="s">
        <v>4</v>
      </c>
      <c r="C5" s="709"/>
      <c r="D5" s="709"/>
      <c r="E5" s="709"/>
      <c r="F5" s="709"/>
      <c r="G5" s="709"/>
      <c r="H5" s="709"/>
      <c r="I5" s="709"/>
      <c r="J5" s="709"/>
      <c r="K5" s="709"/>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69"/>
      <c r="BK5" s="70"/>
      <c r="BL5" s="70"/>
      <c r="BM5" s="70"/>
      <c r="BN5" s="71"/>
    </row>
    <row r="6" spans="2:66" s="524" customFormat="1" ht="30" customHeight="1" x14ac:dyDescent="0.15">
      <c r="B6" s="711" t="s">
        <v>5</v>
      </c>
      <c r="C6" s="714" t="s">
        <v>89</v>
      </c>
      <c r="D6" s="717" t="s">
        <v>90</v>
      </c>
      <c r="E6" s="718"/>
      <c r="F6" s="718"/>
      <c r="G6" s="718"/>
      <c r="H6" s="718"/>
      <c r="I6" s="718"/>
      <c r="J6" s="718"/>
      <c r="K6" s="718"/>
      <c r="L6" s="719"/>
      <c r="M6" s="720"/>
      <c r="N6" s="717" t="s">
        <v>6</v>
      </c>
      <c r="O6" s="721"/>
      <c r="P6" s="721"/>
      <c r="Q6" s="721"/>
      <c r="R6" s="721"/>
      <c r="S6" s="721"/>
      <c r="T6" s="721"/>
      <c r="U6" s="721"/>
      <c r="V6" s="721"/>
      <c r="W6" s="722"/>
      <c r="X6" s="717" t="s">
        <v>7</v>
      </c>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c r="BI6" s="722"/>
      <c r="BJ6" s="717" t="s">
        <v>316</v>
      </c>
      <c r="BK6" s="719"/>
      <c r="BL6" s="719"/>
      <c r="BM6" s="719"/>
      <c r="BN6" s="720"/>
    </row>
    <row r="7" spans="2:66" s="524" customFormat="1" ht="18.75" customHeight="1" x14ac:dyDescent="0.15">
      <c r="B7" s="712"/>
      <c r="C7" s="715"/>
      <c r="D7" s="727"/>
      <c r="E7" s="728"/>
      <c r="F7" s="728"/>
      <c r="G7" s="728"/>
      <c r="H7" s="728"/>
      <c r="I7" s="728"/>
      <c r="J7" s="728"/>
      <c r="K7" s="728"/>
      <c r="L7" s="72"/>
      <c r="M7" s="73"/>
      <c r="N7" s="729"/>
      <c r="O7" s="730"/>
      <c r="P7" s="730"/>
      <c r="Q7" s="730"/>
      <c r="R7" s="730"/>
      <c r="S7" s="730"/>
      <c r="T7" s="74"/>
      <c r="U7" s="74"/>
      <c r="V7" s="74"/>
      <c r="W7" s="73"/>
      <c r="X7" s="75"/>
      <c r="Y7" s="74"/>
      <c r="Z7" s="74"/>
      <c r="AA7" s="74"/>
      <c r="AB7" s="74"/>
      <c r="AC7" s="76"/>
      <c r="AD7" s="76"/>
      <c r="AE7" s="76"/>
      <c r="AF7" s="76"/>
      <c r="AG7" s="76"/>
      <c r="AH7" s="76"/>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8"/>
      <c r="BJ7" s="75"/>
      <c r="BK7" s="74"/>
      <c r="BL7" s="74"/>
      <c r="BM7" s="74"/>
      <c r="BN7" s="73"/>
    </row>
    <row r="8" spans="2:66" s="524" customFormat="1" ht="15.75" customHeight="1" x14ac:dyDescent="0.15">
      <c r="B8" s="712"/>
      <c r="C8" s="715"/>
      <c r="D8" s="79"/>
      <c r="E8" s="80"/>
      <c r="F8" s="80"/>
      <c r="G8" s="80"/>
      <c r="H8" s="80"/>
      <c r="I8" s="80"/>
      <c r="J8" s="80"/>
      <c r="K8" s="80"/>
      <c r="L8" s="80"/>
      <c r="M8" s="81"/>
      <c r="N8" s="731"/>
      <c r="O8" s="732"/>
      <c r="P8" s="732"/>
      <c r="Q8" s="732"/>
      <c r="R8" s="732"/>
      <c r="S8" s="732"/>
      <c r="T8" s="6"/>
      <c r="U8" s="6"/>
      <c r="V8" s="6"/>
      <c r="W8" s="81"/>
      <c r="X8" s="82"/>
      <c r="Y8" s="6"/>
      <c r="Z8" s="6"/>
      <c r="AA8" s="6"/>
      <c r="AB8" s="6"/>
      <c r="AC8" s="83"/>
      <c r="AD8" s="83"/>
      <c r="AE8" s="83"/>
      <c r="AF8" s="83"/>
      <c r="AG8" s="83"/>
      <c r="AH8" s="83"/>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5"/>
      <c r="BJ8" s="82"/>
      <c r="BK8" s="6"/>
      <c r="BL8" s="6"/>
      <c r="BM8" s="6"/>
      <c r="BN8" s="81"/>
    </row>
    <row r="9" spans="2:66" s="524" customFormat="1" ht="15" customHeight="1" x14ac:dyDescent="0.15">
      <c r="B9" s="712"/>
      <c r="C9" s="715"/>
      <c r="D9" s="723" t="s">
        <v>91</v>
      </c>
      <c r="E9" s="724"/>
      <c r="F9" s="724"/>
      <c r="G9" s="724"/>
      <c r="H9" s="724"/>
      <c r="I9" s="724"/>
      <c r="J9" s="724"/>
      <c r="K9" s="724"/>
      <c r="L9" s="86"/>
      <c r="M9" s="87"/>
      <c r="N9" s="725"/>
      <c r="O9" s="726"/>
      <c r="P9" s="726"/>
      <c r="Q9" s="726"/>
      <c r="R9" s="726"/>
      <c r="S9" s="726"/>
      <c r="T9" s="86"/>
      <c r="U9" s="86"/>
      <c r="V9" s="86"/>
      <c r="W9" s="87"/>
      <c r="X9" s="88"/>
      <c r="Y9" s="86"/>
      <c r="Z9" s="86"/>
      <c r="AA9" s="86"/>
      <c r="AB9" s="86"/>
      <c r="AC9" s="89"/>
      <c r="AD9" s="89"/>
      <c r="AE9" s="89"/>
      <c r="AF9" s="89"/>
      <c r="AG9" s="89"/>
      <c r="AH9" s="89"/>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1"/>
      <c r="BJ9" s="82"/>
      <c r="BK9" s="6"/>
      <c r="BL9" s="6"/>
      <c r="BM9" s="6"/>
      <c r="BN9" s="81"/>
    </row>
    <row r="10" spans="2:66" s="524" customFormat="1" ht="15" customHeight="1" x14ac:dyDescent="0.15">
      <c r="B10" s="712"/>
      <c r="C10" s="715"/>
      <c r="D10" s="723" t="s">
        <v>92</v>
      </c>
      <c r="E10" s="724"/>
      <c r="F10" s="724"/>
      <c r="G10" s="724"/>
      <c r="H10" s="724"/>
      <c r="I10" s="724"/>
      <c r="J10" s="724"/>
      <c r="K10" s="724"/>
      <c r="L10" s="86"/>
      <c r="M10" s="87"/>
      <c r="N10" s="725"/>
      <c r="O10" s="726"/>
      <c r="P10" s="726"/>
      <c r="Q10" s="726"/>
      <c r="R10" s="726"/>
      <c r="S10" s="726"/>
      <c r="T10" s="86"/>
      <c r="U10" s="86"/>
      <c r="V10" s="86"/>
      <c r="W10" s="87"/>
      <c r="X10" s="88"/>
      <c r="Y10" s="86"/>
      <c r="Z10" s="86"/>
      <c r="AA10" s="86"/>
      <c r="AB10" s="86"/>
      <c r="AC10" s="89"/>
      <c r="AD10" s="89"/>
      <c r="AE10" s="89"/>
      <c r="AF10" s="89"/>
      <c r="AG10" s="89"/>
      <c r="AH10" s="89"/>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1"/>
      <c r="BJ10" s="82"/>
      <c r="BK10" s="6"/>
      <c r="BL10" s="6"/>
      <c r="BM10" s="6"/>
      <c r="BN10" s="81"/>
    </row>
    <row r="11" spans="2:66" s="524" customFormat="1" ht="15" customHeight="1" x14ac:dyDescent="0.15">
      <c r="B11" s="712"/>
      <c r="C11" s="715"/>
      <c r="D11" s="723" t="s">
        <v>93</v>
      </c>
      <c r="E11" s="724"/>
      <c r="F11" s="724"/>
      <c r="G11" s="724"/>
      <c r="H11" s="724"/>
      <c r="I11" s="724"/>
      <c r="J11" s="724"/>
      <c r="K11" s="724"/>
      <c r="L11" s="86"/>
      <c r="M11" s="87"/>
      <c r="N11" s="725"/>
      <c r="O11" s="726"/>
      <c r="P11" s="726"/>
      <c r="Q11" s="726"/>
      <c r="R11" s="726"/>
      <c r="S11" s="726"/>
      <c r="T11" s="86"/>
      <c r="U11" s="86"/>
      <c r="V11" s="86"/>
      <c r="W11" s="87"/>
      <c r="X11" s="88"/>
      <c r="Y11" s="86"/>
      <c r="Z11" s="86"/>
      <c r="AA11" s="86"/>
      <c r="AB11" s="86"/>
      <c r="AC11" s="89"/>
      <c r="AD11" s="89"/>
      <c r="AE11" s="89"/>
      <c r="AF11" s="89"/>
      <c r="AG11" s="89"/>
      <c r="AH11" s="89"/>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1"/>
      <c r="BJ11" s="82"/>
      <c r="BK11" s="6"/>
      <c r="BL11" s="6"/>
      <c r="BM11" s="6"/>
      <c r="BN11" s="81"/>
    </row>
    <row r="12" spans="2:66" s="524" customFormat="1" ht="15" customHeight="1" x14ac:dyDescent="0.15">
      <c r="B12" s="712"/>
      <c r="C12" s="715"/>
      <c r="D12" s="79"/>
      <c r="E12" s="80"/>
      <c r="F12" s="80"/>
      <c r="G12" s="80"/>
      <c r="H12" s="80"/>
      <c r="I12" s="80"/>
      <c r="J12" s="80"/>
      <c r="K12" s="80"/>
      <c r="L12" s="86"/>
      <c r="M12" s="87"/>
      <c r="N12" s="92"/>
      <c r="O12" s="89"/>
      <c r="P12" s="89"/>
      <c r="Q12" s="89"/>
      <c r="R12" s="89"/>
      <c r="S12" s="89"/>
      <c r="T12" s="86"/>
      <c r="U12" s="86"/>
      <c r="V12" s="86"/>
      <c r="W12" s="87"/>
      <c r="X12" s="88"/>
      <c r="Y12" s="86"/>
      <c r="Z12" s="86"/>
      <c r="AA12" s="86"/>
      <c r="AB12" s="86"/>
      <c r="AC12" s="89"/>
      <c r="AD12" s="89"/>
      <c r="AE12" s="89"/>
      <c r="AF12" s="89"/>
      <c r="AG12" s="89"/>
      <c r="AH12" s="89"/>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1"/>
      <c r="BJ12" s="82"/>
      <c r="BK12" s="6"/>
      <c r="BL12" s="6"/>
      <c r="BM12" s="6"/>
      <c r="BN12" s="81"/>
    </row>
    <row r="13" spans="2:66" s="524" customFormat="1" ht="15" customHeight="1" x14ac:dyDescent="0.15">
      <c r="B13" s="712"/>
      <c r="C13" s="715"/>
      <c r="D13" s="723" t="s">
        <v>91</v>
      </c>
      <c r="E13" s="724"/>
      <c r="F13" s="724"/>
      <c r="G13" s="724"/>
      <c r="H13" s="724"/>
      <c r="I13" s="724"/>
      <c r="J13" s="724"/>
      <c r="K13" s="724"/>
      <c r="L13" s="86"/>
      <c r="M13" s="87"/>
      <c r="N13" s="725"/>
      <c r="O13" s="726"/>
      <c r="P13" s="726"/>
      <c r="Q13" s="726"/>
      <c r="R13" s="726"/>
      <c r="S13" s="726"/>
      <c r="T13" s="86"/>
      <c r="U13" s="86"/>
      <c r="V13" s="86"/>
      <c r="W13" s="87"/>
      <c r="X13" s="88"/>
      <c r="Y13" s="86"/>
      <c r="Z13" s="86"/>
      <c r="AA13" s="86"/>
      <c r="AB13" s="86"/>
      <c r="AC13" s="89"/>
      <c r="AD13" s="89"/>
      <c r="AE13" s="89"/>
      <c r="AF13" s="89"/>
      <c r="AG13" s="89"/>
      <c r="AH13" s="89"/>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1"/>
      <c r="BJ13" s="82"/>
      <c r="BK13" s="6"/>
      <c r="BL13" s="6"/>
      <c r="BM13" s="6"/>
      <c r="BN13" s="81"/>
    </row>
    <row r="14" spans="2:66" s="524" customFormat="1" ht="15" customHeight="1" x14ac:dyDescent="0.15">
      <c r="B14" s="712"/>
      <c r="C14" s="715"/>
      <c r="D14" s="723" t="s">
        <v>92</v>
      </c>
      <c r="E14" s="724"/>
      <c r="F14" s="724"/>
      <c r="G14" s="724"/>
      <c r="H14" s="724"/>
      <c r="I14" s="724"/>
      <c r="J14" s="724"/>
      <c r="K14" s="724"/>
      <c r="L14" s="86"/>
      <c r="M14" s="87"/>
      <c r="N14" s="725"/>
      <c r="O14" s="726"/>
      <c r="P14" s="726"/>
      <c r="Q14" s="726"/>
      <c r="R14" s="726"/>
      <c r="S14" s="726"/>
      <c r="T14" s="86"/>
      <c r="U14" s="86"/>
      <c r="V14" s="86"/>
      <c r="W14" s="87"/>
      <c r="X14" s="88"/>
      <c r="Y14" s="86"/>
      <c r="Z14" s="86"/>
      <c r="AA14" s="86"/>
      <c r="AB14" s="86"/>
      <c r="AC14" s="89"/>
      <c r="AD14" s="89"/>
      <c r="AE14" s="89"/>
      <c r="AF14" s="89"/>
      <c r="AG14" s="89"/>
      <c r="AH14" s="89"/>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1"/>
      <c r="BJ14" s="82"/>
      <c r="BK14" s="6"/>
      <c r="BL14" s="6"/>
      <c r="BM14" s="6"/>
      <c r="BN14" s="81"/>
    </row>
    <row r="15" spans="2:66" s="524" customFormat="1" ht="15" customHeight="1" x14ac:dyDescent="0.15">
      <c r="B15" s="712"/>
      <c r="C15" s="715"/>
      <c r="D15" s="723" t="s">
        <v>317</v>
      </c>
      <c r="E15" s="724"/>
      <c r="F15" s="724"/>
      <c r="G15" s="724"/>
      <c r="H15" s="724"/>
      <c r="I15" s="724"/>
      <c r="J15" s="724"/>
      <c r="K15" s="724"/>
      <c r="L15" s="86"/>
      <c r="M15" s="87"/>
      <c r="N15" s="725"/>
      <c r="O15" s="726"/>
      <c r="P15" s="726"/>
      <c r="Q15" s="726"/>
      <c r="R15" s="726"/>
      <c r="S15" s="726"/>
      <c r="T15" s="86"/>
      <c r="U15" s="86"/>
      <c r="V15" s="86"/>
      <c r="W15" s="87"/>
      <c r="X15" s="88"/>
      <c r="Y15" s="86"/>
      <c r="Z15" s="86"/>
      <c r="AA15" s="86"/>
      <c r="AB15" s="86"/>
      <c r="AC15" s="89"/>
      <c r="AD15" s="89"/>
      <c r="AE15" s="89"/>
      <c r="AF15" s="89"/>
      <c r="AG15" s="89"/>
      <c r="AH15" s="89"/>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1"/>
      <c r="BJ15" s="82"/>
      <c r="BK15" s="6"/>
      <c r="BL15" s="6"/>
      <c r="BM15" s="6"/>
      <c r="BN15" s="81"/>
    </row>
    <row r="16" spans="2:66" s="524" customFormat="1" ht="15" customHeight="1" x14ac:dyDescent="0.15">
      <c r="B16" s="712"/>
      <c r="C16" s="715"/>
      <c r="D16" s="79"/>
      <c r="E16" s="80"/>
      <c r="F16" s="80"/>
      <c r="G16" s="80"/>
      <c r="H16" s="80"/>
      <c r="I16" s="80"/>
      <c r="J16" s="80"/>
      <c r="K16" s="80"/>
      <c r="L16" s="86"/>
      <c r="M16" s="87"/>
      <c r="N16" s="92"/>
      <c r="O16" s="89"/>
      <c r="P16" s="89"/>
      <c r="Q16" s="89"/>
      <c r="R16" s="89"/>
      <c r="S16" s="89"/>
      <c r="T16" s="86"/>
      <c r="U16" s="86"/>
      <c r="V16" s="86"/>
      <c r="W16" s="87"/>
      <c r="X16" s="88"/>
      <c r="Y16" s="86"/>
      <c r="Z16" s="86"/>
      <c r="AA16" s="86"/>
      <c r="AB16" s="86"/>
      <c r="AC16" s="89"/>
      <c r="AD16" s="89"/>
      <c r="AE16" s="89"/>
      <c r="AF16" s="89"/>
      <c r="AG16" s="89"/>
      <c r="AH16" s="89"/>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1"/>
      <c r="BJ16" s="82"/>
      <c r="BK16" s="6"/>
      <c r="BL16" s="6"/>
      <c r="BM16" s="6"/>
      <c r="BN16" s="81"/>
    </row>
    <row r="17" spans="2:66" s="524" customFormat="1" ht="15" customHeight="1" x14ac:dyDescent="0.15">
      <c r="B17" s="712"/>
      <c r="C17" s="715"/>
      <c r="D17" s="723" t="s">
        <v>318</v>
      </c>
      <c r="E17" s="724"/>
      <c r="F17" s="724"/>
      <c r="G17" s="724"/>
      <c r="H17" s="724"/>
      <c r="I17" s="724"/>
      <c r="J17" s="724"/>
      <c r="K17" s="724"/>
      <c r="L17" s="86"/>
      <c r="M17" s="87"/>
      <c r="N17" s="725"/>
      <c r="O17" s="726"/>
      <c r="P17" s="726"/>
      <c r="Q17" s="726"/>
      <c r="R17" s="726"/>
      <c r="S17" s="726"/>
      <c r="T17" s="86"/>
      <c r="U17" s="86"/>
      <c r="V17" s="86"/>
      <c r="W17" s="87"/>
      <c r="X17" s="88"/>
      <c r="Y17" s="86"/>
      <c r="Z17" s="86"/>
      <c r="AA17" s="86"/>
      <c r="AB17" s="86"/>
      <c r="AC17" s="89"/>
      <c r="AD17" s="89"/>
      <c r="AE17" s="89"/>
      <c r="AF17" s="89"/>
      <c r="AG17" s="89"/>
      <c r="AH17" s="89"/>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1"/>
      <c r="BJ17" s="82"/>
      <c r="BK17" s="6"/>
      <c r="BL17" s="6"/>
      <c r="BM17" s="6"/>
      <c r="BN17" s="81"/>
    </row>
    <row r="18" spans="2:66" s="524" customFormat="1" ht="15" customHeight="1" x14ac:dyDescent="0.15">
      <c r="B18" s="712"/>
      <c r="C18" s="715"/>
      <c r="D18" s="723" t="s">
        <v>319</v>
      </c>
      <c r="E18" s="724"/>
      <c r="F18" s="724"/>
      <c r="G18" s="724"/>
      <c r="H18" s="724"/>
      <c r="I18" s="724"/>
      <c r="J18" s="724"/>
      <c r="K18" s="724"/>
      <c r="L18" s="86"/>
      <c r="M18" s="87"/>
      <c r="N18" s="725"/>
      <c r="O18" s="726"/>
      <c r="P18" s="726"/>
      <c r="Q18" s="726"/>
      <c r="R18" s="726"/>
      <c r="S18" s="726"/>
      <c r="T18" s="86"/>
      <c r="U18" s="86"/>
      <c r="V18" s="86"/>
      <c r="W18" s="87"/>
      <c r="X18" s="88"/>
      <c r="Y18" s="86"/>
      <c r="Z18" s="86"/>
      <c r="AA18" s="86"/>
      <c r="AB18" s="86"/>
      <c r="AC18" s="89"/>
      <c r="AD18" s="89"/>
      <c r="AE18" s="89"/>
      <c r="AF18" s="89"/>
      <c r="AG18" s="89"/>
      <c r="AH18" s="89"/>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1"/>
      <c r="BJ18" s="82"/>
      <c r="BK18" s="6"/>
      <c r="BL18" s="6"/>
      <c r="BM18" s="6"/>
      <c r="BN18" s="81"/>
    </row>
    <row r="19" spans="2:66" s="524" customFormat="1" ht="15" customHeight="1" x14ac:dyDescent="0.15">
      <c r="B19" s="712"/>
      <c r="C19" s="715"/>
      <c r="D19" s="723" t="s">
        <v>93</v>
      </c>
      <c r="E19" s="724"/>
      <c r="F19" s="724"/>
      <c r="G19" s="724"/>
      <c r="H19" s="724"/>
      <c r="I19" s="724"/>
      <c r="J19" s="724"/>
      <c r="K19" s="724"/>
      <c r="L19" s="86"/>
      <c r="M19" s="87"/>
      <c r="N19" s="725"/>
      <c r="O19" s="726"/>
      <c r="P19" s="726"/>
      <c r="Q19" s="726"/>
      <c r="R19" s="726"/>
      <c r="S19" s="726"/>
      <c r="T19" s="86"/>
      <c r="U19" s="86"/>
      <c r="V19" s="86"/>
      <c r="W19" s="87"/>
      <c r="X19" s="88"/>
      <c r="Y19" s="86"/>
      <c r="Z19" s="86"/>
      <c r="AA19" s="86"/>
      <c r="AB19" s="86"/>
      <c r="AC19" s="89"/>
      <c r="AD19" s="89"/>
      <c r="AE19" s="89"/>
      <c r="AF19" s="89"/>
      <c r="AG19" s="89"/>
      <c r="AH19" s="89"/>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1"/>
      <c r="BJ19" s="82"/>
      <c r="BK19" s="6"/>
      <c r="BL19" s="6"/>
      <c r="BM19" s="6"/>
      <c r="BN19" s="81"/>
    </row>
    <row r="20" spans="2:66" s="524" customFormat="1" ht="15" customHeight="1" x14ac:dyDescent="0.15">
      <c r="B20" s="712"/>
      <c r="C20" s="716"/>
      <c r="D20" s="733"/>
      <c r="E20" s="734"/>
      <c r="F20" s="734"/>
      <c r="G20" s="734"/>
      <c r="H20" s="734"/>
      <c r="I20" s="734"/>
      <c r="J20" s="734"/>
      <c r="K20" s="734"/>
      <c r="L20" s="93"/>
      <c r="M20" s="94"/>
      <c r="N20" s="735"/>
      <c r="O20" s="736"/>
      <c r="P20" s="736"/>
      <c r="Q20" s="736"/>
      <c r="R20" s="736"/>
      <c r="S20" s="736"/>
      <c r="T20" s="93"/>
      <c r="U20" s="93"/>
      <c r="V20" s="93"/>
      <c r="W20" s="94"/>
      <c r="X20" s="95"/>
      <c r="Y20" s="93"/>
      <c r="Z20" s="93"/>
      <c r="AA20" s="93"/>
      <c r="AB20" s="93"/>
      <c r="AC20" s="96"/>
      <c r="AD20" s="96"/>
      <c r="AE20" s="96"/>
      <c r="AF20" s="96"/>
      <c r="AG20" s="96"/>
      <c r="AH20" s="96"/>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8"/>
      <c r="BJ20" s="99"/>
      <c r="BK20" s="67"/>
      <c r="BL20" s="67"/>
      <c r="BM20" s="67"/>
      <c r="BN20" s="100"/>
    </row>
    <row r="21" spans="2:66" s="524" customFormat="1" ht="30" customHeight="1" x14ac:dyDescent="0.15">
      <c r="B21" s="712"/>
      <c r="C21" s="714" t="s">
        <v>94</v>
      </c>
      <c r="D21" s="717" t="s">
        <v>95</v>
      </c>
      <c r="E21" s="718"/>
      <c r="F21" s="718"/>
      <c r="G21" s="718"/>
      <c r="H21" s="718"/>
      <c r="I21" s="718"/>
      <c r="J21" s="718"/>
      <c r="K21" s="718"/>
      <c r="L21" s="719"/>
      <c r="M21" s="720"/>
      <c r="N21" s="717" t="s">
        <v>6</v>
      </c>
      <c r="O21" s="721"/>
      <c r="P21" s="721"/>
      <c r="Q21" s="721"/>
      <c r="R21" s="721"/>
      <c r="S21" s="721"/>
      <c r="T21" s="721"/>
      <c r="U21" s="721"/>
      <c r="V21" s="721"/>
      <c r="W21" s="722"/>
      <c r="X21" s="717" t="s">
        <v>7</v>
      </c>
      <c r="Y21" s="721"/>
      <c r="Z21" s="721"/>
      <c r="AA21" s="721"/>
      <c r="AB21" s="721"/>
      <c r="AC21" s="721"/>
      <c r="AD21" s="721"/>
      <c r="AE21" s="721"/>
      <c r="AF21" s="721"/>
      <c r="AG21" s="721"/>
      <c r="AH21" s="721"/>
      <c r="AI21" s="721"/>
      <c r="AJ21" s="721"/>
      <c r="AK21" s="721"/>
      <c r="AL21" s="721"/>
      <c r="AM21" s="721"/>
      <c r="AN21" s="721"/>
      <c r="AO21" s="721"/>
      <c r="AP21" s="721"/>
      <c r="AQ21" s="721"/>
      <c r="AR21" s="721"/>
      <c r="AS21" s="721"/>
      <c r="AT21" s="721"/>
      <c r="AU21" s="721"/>
      <c r="AV21" s="721"/>
      <c r="AW21" s="721"/>
      <c r="AX21" s="721"/>
      <c r="AY21" s="721"/>
      <c r="AZ21" s="721"/>
      <c r="BA21" s="721"/>
      <c r="BB21" s="721"/>
      <c r="BC21" s="721"/>
      <c r="BD21" s="721"/>
      <c r="BE21" s="721"/>
      <c r="BF21" s="721"/>
      <c r="BG21" s="721"/>
      <c r="BH21" s="721"/>
      <c r="BI21" s="722"/>
      <c r="BJ21" s="717" t="s">
        <v>316</v>
      </c>
      <c r="BK21" s="719"/>
      <c r="BL21" s="719"/>
      <c r="BM21" s="719"/>
      <c r="BN21" s="720"/>
    </row>
    <row r="22" spans="2:66" s="524" customFormat="1" ht="15" customHeight="1" x14ac:dyDescent="0.15">
      <c r="B22" s="712"/>
      <c r="C22" s="737"/>
      <c r="D22" s="727"/>
      <c r="E22" s="728"/>
      <c r="F22" s="728"/>
      <c r="G22" s="728"/>
      <c r="H22" s="728"/>
      <c r="I22" s="728"/>
      <c r="J22" s="728"/>
      <c r="K22" s="728"/>
      <c r="L22" s="72"/>
      <c r="M22" s="74"/>
      <c r="N22" s="101"/>
      <c r="O22" s="76"/>
      <c r="P22" s="76"/>
      <c r="Q22" s="76"/>
      <c r="R22" s="76"/>
      <c r="S22" s="76"/>
      <c r="T22" s="74"/>
      <c r="U22" s="74"/>
      <c r="V22" s="74"/>
      <c r="W22" s="73"/>
      <c r="X22" s="75"/>
      <c r="Y22" s="74"/>
      <c r="Z22" s="74"/>
      <c r="AA22" s="74"/>
      <c r="AB22" s="74"/>
      <c r="AC22" s="76"/>
      <c r="AD22" s="76"/>
      <c r="AE22" s="76"/>
      <c r="AF22" s="76"/>
      <c r="AG22" s="76"/>
      <c r="AH22" s="76"/>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3"/>
      <c r="BJ22" s="75"/>
      <c r="BK22" s="74"/>
      <c r="BL22" s="74"/>
      <c r="BM22" s="74"/>
      <c r="BN22" s="73"/>
    </row>
    <row r="23" spans="2:66" s="524" customFormat="1" ht="15" customHeight="1" x14ac:dyDescent="0.15">
      <c r="B23" s="712"/>
      <c r="C23" s="737"/>
      <c r="D23" s="79"/>
      <c r="E23" s="80"/>
      <c r="F23" s="80"/>
      <c r="G23" s="80"/>
      <c r="H23" s="80"/>
      <c r="I23" s="80"/>
      <c r="J23" s="80"/>
      <c r="K23" s="80"/>
      <c r="L23" s="80"/>
      <c r="M23" s="6"/>
      <c r="N23" s="104"/>
      <c r="O23" s="83"/>
      <c r="P23" s="83"/>
      <c r="Q23" s="83"/>
      <c r="R23" s="83"/>
      <c r="S23" s="83"/>
      <c r="T23" s="6"/>
      <c r="U23" s="6"/>
      <c r="V23" s="6"/>
      <c r="W23" s="81"/>
      <c r="X23" s="82"/>
      <c r="Y23" s="6"/>
      <c r="Z23" s="6"/>
      <c r="AA23" s="6"/>
      <c r="AB23" s="6"/>
      <c r="AC23" s="83"/>
      <c r="AD23" s="83"/>
      <c r="AE23" s="83"/>
      <c r="AF23" s="83"/>
      <c r="AG23" s="83"/>
      <c r="AH23" s="83"/>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6"/>
      <c r="BJ23" s="82"/>
      <c r="BK23" s="6"/>
      <c r="BL23" s="6"/>
      <c r="BM23" s="6"/>
      <c r="BN23" s="81"/>
    </row>
    <row r="24" spans="2:66" s="524" customFormat="1" ht="15" customHeight="1" x14ac:dyDescent="0.15">
      <c r="B24" s="712"/>
      <c r="C24" s="715"/>
      <c r="D24" s="723" t="s">
        <v>96</v>
      </c>
      <c r="E24" s="724"/>
      <c r="F24" s="724"/>
      <c r="G24" s="724"/>
      <c r="H24" s="724"/>
      <c r="I24" s="724"/>
      <c r="J24" s="724"/>
      <c r="K24" s="724"/>
      <c r="L24" s="86"/>
      <c r="M24" s="86"/>
      <c r="N24" s="92"/>
      <c r="O24" s="89"/>
      <c r="P24" s="89"/>
      <c r="Q24" s="89"/>
      <c r="R24" s="89"/>
      <c r="S24" s="89"/>
      <c r="T24" s="86"/>
      <c r="U24" s="86"/>
      <c r="V24" s="86"/>
      <c r="W24" s="87"/>
      <c r="X24" s="88"/>
      <c r="Y24" s="86"/>
      <c r="Z24" s="86"/>
      <c r="AA24" s="86"/>
      <c r="AB24" s="86"/>
      <c r="AC24" s="89"/>
      <c r="AD24" s="89"/>
      <c r="AE24" s="89"/>
      <c r="AF24" s="89"/>
      <c r="AG24" s="89"/>
      <c r="AH24" s="89"/>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1"/>
      <c r="BJ24" s="82"/>
      <c r="BK24" s="6"/>
      <c r="BL24" s="6"/>
      <c r="BM24" s="6"/>
      <c r="BN24" s="81"/>
    </row>
    <row r="25" spans="2:66" s="524" customFormat="1" ht="15" customHeight="1" x14ac:dyDescent="0.15">
      <c r="B25" s="712"/>
      <c r="C25" s="715"/>
      <c r="D25" s="723" t="s">
        <v>97</v>
      </c>
      <c r="E25" s="724"/>
      <c r="F25" s="724"/>
      <c r="G25" s="724"/>
      <c r="H25" s="724"/>
      <c r="I25" s="724"/>
      <c r="J25" s="724"/>
      <c r="K25" s="724"/>
      <c r="L25" s="86"/>
      <c r="M25" s="86"/>
      <c r="N25" s="92"/>
      <c r="O25" s="89"/>
      <c r="P25" s="89"/>
      <c r="Q25" s="89"/>
      <c r="R25" s="89"/>
      <c r="S25" s="89"/>
      <c r="T25" s="86"/>
      <c r="U25" s="86"/>
      <c r="V25" s="86"/>
      <c r="W25" s="87"/>
      <c r="X25" s="88"/>
      <c r="Y25" s="86"/>
      <c r="Z25" s="86"/>
      <c r="AA25" s="86"/>
      <c r="AB25" s="86"/>
      <c r="AC25" s="89"/>
      <c r="AD25" s="89"/>
      <c r="AE25" s="89"/>
      <c r="AF25" s="89"/>
      <c r="AG25" s="89"/>
      <c r="AH25" s="89"/>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1"/>
      <c r="BJ25" s="82"/>
      <c r="BK25" s="6"/>
      <c r="BL25" s="6"/>
      <c r="BM25" s="6"/>
      <c r="BN25" s="81"/>
    </row>
    <row r="26" spans="2:66" s="524" customFormat="1" ht="15" customHeight="1" x14ac:dyDescent="0.15">
      <c r="B26" s="712"/>
      <c r="C26" s="716"/>
      <c r="D26" s="733"/>
      <c r="E26" s="734"/>
      <c r="F26" s="734"/>
      <c r="G26" s="734"/>
      <c r="H26" s="734"/>
      <c r="I26" s="734"/>
      <c r="J26" s="734"/>
      <c r="K26" s="734"/>
      <c r="L26" s="93"/>
      <c r="M26" s="93"/>
      <c r="N26" s="107"/>
      <c r="O26" s="96"/>
      <c r="P26" s="96"/>
      <c r="Q26" s="96"/>
      <c r="R26" s="96"/>
      <c r="S26" s="96"/>
      <c r="T26" s="93"/>
      <c r="U26" s="93"/>
      <c r="V26" s="93"/>
      <c r="W26" s="94"/>
      <c r="X26" s="95"/>
      <c r="Y26" s="93"/>
      <c r="Z26" s="93"/>
      <c r="AA26" s="93"/>
      <c r="AB26" s="93"/>
      <c r="AC26" s="96"/>
      <c r="AD26" s="96"/>
      <c r="AE26" s="96"/>
      <c r="AF26" s="96"/>
      <c r="AG26" s="96"/>
      <c r="AH26" s="96"/>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8"/>
      <c r="BJ26" s="99"/>
      <c r="BK26" s="67"/>
      <c r="BL26" s="67"/>
      <c r="BM26" s="67"/>
      <c r="BN26" s="100"/>
    </row>
    <row r="27" spans="2:66" s="524" customFormat="1" ht="30" customHeight="1" x14ac:dyDescent="0.15">
      <c r="B27" s="712"/>
      <c r="C27" s="714" t="s">
        <v>98</v>
      </c>
      <c r="D27" s="717" t="s">
        <v>95</v>
      </c>
      <c r="E27" s="718"/>
      <c r="F27" s="718"/>
      <c r="G27" s="718"/>
      <c r="H27" s="718"/>
      <c r="I27" s="718"/>
      <c r="J27" s="718"/>
      <c r="K27" s="718"/>
      <c r="L27" s="719"/>
      <c r="M27" s="720"/>
      <c r="N27" s="717" t="s">
        <v>6</v>
      </c>
      <c r="O27" s="721"/>
      <c r="P27" s="721"/>
      <c r="Q27" s="721"/>
      <c r="R27" s="721"/>
      <c r="S27" s="721"/>
      <c r="T27" s="721"/>
      <c r="U27" s="721"/>
      <c r="V27" s="721"/>
      <c r="W27" s="722"/>
      <c r="X27" s="717" t="s">
        <v>7</v>
      </c>
      <c r="Y27" s="721"/>
      <c r="Z27" s="721"/>
      <c r="AA27" s="721"/>
      <c r="AB27" s="721"/>
      <c r="AC27" s="721"/>
      <c r="AD27" s="721"/>
      <c r="AE27" s="721"/>
      <c r="AF27" s="721"/>
      <c r="AG27" s="721"/>
      <c r="AH27" s="721"/>
      <c r="AI27" s="721"/>
      <c r="AJ27" s="721"/>
      <c r="AK27" s="721"/>
      <c r="AL27" s="721"/>
      <c r="AM27" s="721"/>
      <c r="AN27" s="721"/>
      <c r="AO27" s="721"/>
      <c r="AP27" s="721"/>
      <c r="AQ27" s="721"/>
      <c r="AR27" s="721"/>
      <c r="AS27" s="721"/>
      <c r="AT27" s="721"/>
      <c r="AU27" s="721"/>
      <c r="AV27" s="721"/>
      <c r="AW27" s="721"/>
      <c r="AX27" s="721"/>
      <c r="AY27" s="721"/>
      <c r="AZ27" s="721"/>
      <c r="BA27" s="721"/>
      <c r="BB27" s="721"/>
      <c r="BC27" s="721"/>
      <c r="BD27" s="721"/>
      <c r="BE27" s="721"/>
      <c r="BF27" s="721"/>
      <c r="BG27" s="721"/>
      <c r="BH27" s="721"/>
      <c r="BI27" s="722"/>
      <c r="BJ27" s="717" t="s">
        <v>316</v>
      </c>
      <c r="BK27" s="719"/>
      <c r="BL27" s="719"/>
      <c r="BM27" s="719"/>
      <c r="BN27" s="720"/>
    </row>
    <row r="28" spans="2:66" s="524" customFormat="1" ht="22.5" customHeight="1" x14ac:dyDescent="0.15">
      <c r="B28" s="712"/>
      <c r="C28" s="737"/>
      <c r="D28" s="727"/>
      <c r="E28" s="728"/>
      <c r="F28" s="728"/>
      <c r="G28" s="728"/>
      <c r="H28" s="728"/>
      <c r="I28" s="728"/>
      <c r="J28" s="728"/>
      <c r="K28" s="728"/>
      <c r="L28" s="72"/>
      <c r="M28" s="108"/>
      <c r="N28" s="109"/>
      <c r="O28" s="110"/>
      <c r="P28" s="110"/>
      <c r="Q28" s="110"/>
      <c r="R28" s="110"/>
      <c r="S28" s="110"/>
      <c r="T28" s="108"/>
      <c r="U28" s="108"/>
      <c r="V28" s="108"/>
      <c r="W28" s="111"/>
      <c r="X28" s="112"/>
      <c r="Y28" s="108"/>
      <c r="Z28" s="108"/>
      <c r="AA28" s="108"/>
      <c r="AB28" s="108"/>
      <c r="AC28" s="110"/>
      <c r="AD28" s="110"/>
      <c r="AE28" s="110"/>
      <c r="AF28" s="110"/>
      <c r="AG28" s="110"/>
      <c r="AH28" s="110"/>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3"/>
      <c r="BJ28" s="75"/>
      <c r="BK28" s="74"/>
      <c r="BL28" s="74"/>
      <c r="BM28" s="74"/>
      <c r="BN28" s="73"/>
    </row>
    <row r="29" spans="2:66" s="524" customFormat="1" ht="15" customHeight="1" x14ac:dyDescent="0.15">
      <c r="B29" s="712"/>
      <c r="C29" s="737"/>
      <c r="D29" s="723" t="s">
        <v>99</v>
      </c>
      <c r="E29" s="724"/>
      <c r="F29" s="724"/>
      <c r="G29" s="724"/>
      <c r="H29" s="724"/>
      <c r="I29" s="724"/>
      <c r="J29" s="724"/>
      <c r="K29" s="724"/>
      <c r="L29" s="86"/>
      <c r="M29" s="113"/>
      <c r="N29" s="92"/>
      <c r="O29" s="89"/>
      <c r="P29" s="89"/>
      <c r="Q29" s="89"/>
      <c r="R29" s="89"/>
      <c r="S29" s="89"/>
      <c r="T29" s="113"/>
      <c r="U29" s="113"/>
      <c r="V29" s="113"/>
      <c r="W29" s="114"/>
      <c r="X29" s="115"/>
      <c r="Y29" s="113"/>
      <c r="Z29" s="113"/>
      <c r="AA29" s="113"/>
      <c r="AB29" s="113"/>
      <c r="AC29" s="89"/>
      <c r="AD29" s="89"/>
      <c r="AE29" s="89"/>
      <c r="AF29" s="89"/>
      <c r="AG29" s="89"/>
      <c r="AH29" s="89"/>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6"/>
      <c r="BJ29" s="82"/>
      <c r="BK29" s="6"/>
      <c r="BL29" s="6"/>
      <c r="BM29" s="6"/>
      <c r="BN29" s="81"/>
    </row>
    <row r="30" spans="2:66" s="524" customFormat="1" ht="15" customHeight="1" x14ac:dyDescent="0.15">
      <c r="B30" s="712"/>
      <c r="C30" s="737"/>
      <c r="D30" s="723" t="s">
        <v>100</v>
      </c>
      <c r="E30" s="724"/>
      <c r="F30" s="724"/>
      <c r="G30" s="724"/>
      <c r="H30" s="724"/>
      <c r="I30" s="724"/>
      <c r="J30" s="724"/>
      <c r="K30" s="724"/>
      <c r="L30" s="86"/>
      <c r="M30" s="113"/>
      <c r="N30" s="92"/>
      <c r="O30" s="89"/>
      <c r="P30" s="89"/>
      <c r="Q30" s="89"/>
      <c r="R30" s="89"/>
      <c r="S30" s="89"/>
      <c r="T30" s="113"/>
      <c r="U30" s="113"/>
      <c r="V30" s="113"/>
      <c r="W30" s="114"/>
      <c r="X30" s="115"/>
      <c r="Y30" s="113"/>
      <c r="Z30" s="113"/>
      <c r="AA30" s="113"/>
      <c r="AB30" s="113"/>
      <c r="AC30" s="89"/>
      <c r="AD30" s="89"/>
      <c r="AE30" s="89"/>
      <c r="AF30" s="89"/>
      <c r="AG30" s="89"/>
      <c r="AH30" s="89"/>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6"/>
      <c r="BJ30" s="82"/>
      <c r="BK30" s="6"/>
      <c r="BL30" s="6"/>
      <c r="BM30" s="6"/>
      <c r="BN30" s="81"/>
    </row>
    <row r="31" spans="2:66" s="524" customFormat="1" ht="15" customHeight="1" x14ac:dyDescent="0.15">
      <c r="B31" s="712"/>
      <c r="C31" s="737"/>
      <c r="D31" s="733"/>
      <c r="E31" s="734"/>
      <c r="F31" s="734"/>
      <c r="G31" s="734"/>
      <c r="H31" s="734"/>
      <c r="I31" s="734"/>
      <c r="J31" s="734"/>
      <c r="K31" s="734"/>
      <c r="L31" s="93"/>
      <c r="M31" s="116"/>
      <c r="N31" s="107"/>
      <c r="O31" s="96"/>
      <c r="P31" s="96"/>
      <c r="Q31" s="96"/>
      <c r="R31" s="96"/>
      <c r="S31" s="96"/>
      <c r="T31" s="116"/>
      <c r="U31" s="116"/>
      <c r="V31" s="116"/>
      <c r="W31" s="117"/>
      <c r="X31" s="118"/>
      <c r="Y31" s="116"/>
      <c r="Z31" s="116"/>
      <c r="AA31" s="116"/>
      <c r="AB31" s="116"/>
      <c r="AC31" s="96"/>
      <c r="AD31" s="96"/>
      <c r="AE31" s="96"/>
      <c r="AF31" s="96"/>
      <c r="AG31" s="96"/>
      <c r="AH31" s="96"/>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20"/>
      <c r="BJ31" s="99"/>
      <c r="BK31" s="67"/>
      <c r="BL31" s="67"/>
      <c r="BM31" s="67"/>
      <c r="BN31" s="100"/>
    </row>
    <row r="32" spans="2:66" s="524" customFormat="1" ht="30" customHeight="1" x14ac:dyDescent="0.15">
      <c r="B32" s="712"/>
      <c r="C32" s="714" t="s">
        <v>8</v>
      </c>
      <c r="D32" s="717" t="s">
        <v>101</v>
      </c>
      <c r="E32" s="718"/>
      <c r="F32" s="718"/>
      <c r="G32" s="718"/>
      <c r="H32" s="718"/>
      <c r="I32" s="718"/>
      <c r="J32" s="718"/>
      <c r="K32" s="718"/>
      <c r="L32" s="719"/>
      <c r="M32" s="720"/>
      <c r="N32" s="717" t="s">
        <v>6</v>
      </c>
      <c r="O32" s="721"/>
      <c r="P32" s="721"/>
      <c r="Q32" s="721"/>
      <c r="R32" s="721"/>
      <c r="S32" s="721"/>
      <c r="T32" s="721"/>
      <c r="U32" s="721"/>
      <c r="V32" s="721"/>
      <c r="W32" s="722"/>
      <c r="X32" s="717" t="s">
        <v>7</v>
      </c>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1"/>
      <c r="AZ32" s="721"/>
      <c r="BA32" s="721"/>
      <c r="BB32" s="721"/>
      <c r="BC32" s="721"/>
      <c r="BD32" s="721"/>
      <c r="BE32" s="721"/>
      <c r="BF32" s="721"/>
      <c r="BG32" s="721"/>
      <c r="BH32" s="721"/>
      <c r="BI32" s="722"/>
      <c r="BJ32" s="717" t="s">
        <v>316</v>
      </c>
      <c r="BK32" s="719"/>
      <c r="BL32" s="719"/>
      <c r="BM32" s="719"/>
      <c r="BN32" s="720"/>
    </row>
    <row r="33" spans="2:67" s="524" customFormat="1" ht="22.5" customHeight="1" x14ac:dyDescent="0.15">
      <c r="B33" s="712"/>
      <c r="C33" s="737"/>
      <c r="D33" s="727"/>
      <c r="E33" s="728"/>
      <c r="F33" s="728"/>
      <c r="G33" s="728"/>
      <c r="H33" s="728"/>
      <c r="I33" s="728"/>
      <c r="J33" s="728"/>
      <c r="K33" s="728"/>
      <c r="L33" s="72"/>
      <c r="M33" s="108"/>
      <c r="N33" s="109"/>
      <c r="O33" s="110"/>
      <c r="P33" s="110"/>
      <c r="Q33" s="110"/>
      <c r="R33" s="110"/>
      <c r="S33" s="110"/>
      <c r="T33" s="108"/>
      <c r="U33" s="108"/>
      <c r="V33" s="108"/>
      <c r="W33" s="111"/>
      <c r="X33" s="112"/>
      <c r="Y33" s="108"/>
      <c r="Z33" s="108"/>
      <c r="AA33" s="108"/>
      <c r="AB33" s="108"/>
      <c r="AC33" s="110"/>
      <c r="AD33" s="110"/>
      <c r="AE33" s="110"/>
      <c r="AF33" s="110"/>
      <c r="AG33" s="110"/>
      <c r="AH33" s="110"/>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3"/>
      <c r="BJ33" s="75"/>
      <c r="BK33" s="74"/>
      <c r="BL33" s="74"/>
      <c r="BM33" s="74"/>
      <c r="BN33" s="73"/>
    </row>
    <row r="34" spans="2:67" s="524" customFormat="1" ht="15" customHeight="1" x14ac:dyDescent="0.15">
      <c r="B34" s="712"/>
      <c r="C34" s="715"/>
      <c r="D34" s="723" t="s">
        <v>320</v>
      </c>
      <c r="E34" s="724"/>
      <c r="F34" s="724"/>
      <c r="G34" s="724"/>
      <c r="H34" s="724"/>
      <c r="I34" s="724"/>
      <c r="J34" s="724"/>
      <c r="K34" s="724"/>
      <c r="L34" s="80"/>
      <c r="M34" s="121"/>
      <c r="N34" s="122"/>
      <c r="O34" s="123"/>
      <c r="P34" s="123"/>
      <c r="Q34" s="123"/>
      <c r="R34" s="123"/>
      <c r="S34" s="123"/>
      <c r="T34" s="121"/>
      <c r="U34" s="121"/>
      <c r="V34" s="121"/>
      <c r="W34" s="124"/>
      <c r="X34" s="125"/>
      <c r="Y34" s="121"/>
      <c r="Z34" s="121"/>
      <c r="AA34" s="121"/>
      <c r="AB34" s="121"/>
      <c r="AC34" s="123"/>
      <c r="AD34" s="123"/>
      <c r="AE34" s="123"/>
      <c r="AF34" s="123"/>
      <c r="AG34" s="123"/>
      <c r="AH34" s="123"/>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6"/>
      <c r="BJ34" s="82"/>
      <c r="BK34" s="6"/>
      <c r="BL34" s="6"/>
      <c r="BM34" s="6"/>
      <c r="BN34" s="81"/>
    </row>
    <row r="35" spans="2:67" s="524" customFormat="1" ht="15" customHeight="1" x14ac:dyDescent="0.15">
      <c r="B35" s="712"/>
      <c r="C35" s="715"/>
      <c r="D35" s="723" t="s">
        <v>321</v>
      </c>
      <c r="E35" s="724"/>
      <c r="F35" s="724"/>
      <c r="G35" s="724"/>
      <c r="H35" s="724"/>
      <c r="I35" s="724"/>
      <c r="J35" s="724"/>
      <c r="K35" s="724"/>
      <c r="L35" s="80"/>
      <c r="M35" s="121"/>
      <c r="N35" s="122"/>
      <c r="O35" s="123"/>
      <c r="P35" s="123"/>
      <c r="Q35" s="123"/>
      <c r="R35" s="123"/>
      <c r="S35" s="123"/>
      <c r="T35" s="121"/>
      <c r="U35" s="121"/>
      <c r="V35" s="121"/>
      <c r="W35" s="124"/>
      <c r="X35" s="125"/>
      <c r="Y35" s="121"/>
      <c r="Z35" s="121"/>
      <c r="AA35" s="121"/>
      <c r="AB35" s="121"/>
      <c r="AC35" s="123"/>
      <c r="AD35" s="123"/>
      <c r="AE35" s="123"/>
      <c r="AF35" s="123"/>
      <c r="AG35" s="123"/>
      <c r="AH35" s="123"/>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6"/>
      <c r="BJ35" s="82"/>
      <c r="BK35" s="6"/>
      <c r="BL35" s="6"/>
      <c r="BM35" s="6"/>
      <c r="BN35" s="81"/>
    </row>
    <row r="36" spans="2:67" s="524" customFormat="1" ht="15" customHeight="1" x14ac:dyDescent="0.15">
      <c r="B36" s="712"/>
      <c r="C36" s="716"/>
      <c r="D36" s="733"/>
      <c r="E36" s="734"/>
      <c r="F36" s="734"/>
      <c r="G36" s="734"/>
      <c r="H36" s="734"/>
      <c r="I36" s="734"/>
      <c r="J36" s="734"/>
      <c r="K36" s="734"/>
      <c r="L36" s="93"/>
      <c r="M36" s="116"/>
      <c r="N36" s="126"/>
      <c r="O36" s="127"/>
      <c r="P36" s="127"/>
      <c r="Q36" s="127"/>
      <c r="R36" s="127"/>
      <c r="S36" s="127"/>
      <c r="T36" s="116"/>
      <c r="U36" s="116"/>
      <c r="V36" s="116"/>
      <c r="W36" s="117"/>
      <c r="X36" s="118"/>
      <c r="Y36" s="116"/>
      <c r="Z36" s="116"/>
      <c r="AA36" s="116"/>
      <c r="AB36" s="116"/>
      <c r="AC36" s="127"/>
      <c r="AD36" s="127"/>
      <c r="AE36" s="127"/>
      <c r="AF36" s="127"/>
      <c r="AG36" s="127"/>
      <c r="AH36" s="127"/>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20"/>
      <c r="BJ36" s="99"/>
      <c r="BK36" s="67"/>
      <c r="BL36" s="67"/>
      <c r="BM36" s="67"/>
      <c r="BN36" s="100"/>
    </row>
    <row r="37" spans="2:67" s="524" customFormat="1" ht="15" customHeight="1" x14ac:dyDescent="0.15">
      <c r="B37" s="713"/>
      <c r="C37" s="738" t="s">
        <v>102</v>
      </c>
      <c r="D37" s="739"/>
      <c r="E37" s="739"/>
      <c r="F37" s="739"/>
      <c r="G37" s="739"/>
      <c r="H37" s="739"/>
      <c r="I37" s="739"/>
      <c r="J37" s="739"/>
      <c r="K37" s="740"/>
      <c r="L37" s="741" t="s">
        <v>103</v>
      </c>
      <c r="M37" s="742"/>
      <c r="N37" s="742"/>
      <c r="O37" s="742"/>
      <c r="P37" s="742"/>
      <c r="Q37" s="742"/>
      <c r="R37" s="742"/>
      <c r="S37" s="742"/>
      <c r="T37" s="742"/>
      <c r="U37" s="742"/>
      <c r="V37" s="742"/>
      <c r="W37" s="742"/>
      <c r="X37" s="742"/>
      <c r="Y37" s="742"/>
      <c r="Z37" s="742"/>
      <c r="AA37" s="742"/>
      <c r="AB37" s="742"/>
      <c r="AC37" s="743"/>
      <c r="AD37" s="743"/>
      <c r="AE37" s="743"/>
      <c r="AF37" s="743"/>
      <c r="AG37" s="743"/>
      <c r="AH37" s="743"/>
      <c r="AI37" s="743"/>
      <c r="AJ37" s="743"/>
      <c r="AK37" s="743"/>
      <c r="AL37" s="743"/>
      <c r="AM37" s="743"/>
      <c r="AN37" s="743"/>
      <c r="AO37" s="743"/>
      <c r="AP37" s="743"/>
      <c r="AQ37" s="743"/>
      <c r="AR37" s="743"/>
      <c r="AS37" s="743"/>
      <c r="AT37" s="743"/>
      <c r="AU37" s="743"/>
      <c r="AV37" s="743"/>
      <c r="AW37" s="743"/>
      <c r="AX37" s="743"/>
      <c r="AY37" s="743"/>
      <c r="AZ37" s="743"/>
      <c r="BA37" s="743"/>
      <c r="BB37" s="743"/>
      <c r="BC37" s="743"/>
      <c r="BD37" s="743"/>
      <c r="BE37" s="743"/>
      <c r="BF37" s="743"/>
      <c r="BG37" s="743"/>
      <c r="BH37" s="743"/>
      <c r="BI37" s="744"/>
      <c r="BJ37" s="745"/>
      <c r="BK37" s="746"/>
      <c r="BL37" s="746"/>
      <c r="BM37" s="746"/>
      <c r="BN37" s="747"/>
    </row>
    <row r="38" spans="2:67" s="524" customFormat="1" ht="15" customHeight="1" x14ac:dyDescent="0.15">
      <c r="B38" s="748" t="s">
        <v>9</v>
      </c>
      <c r="C38" s="752" t="s">
        <v>89</v>
      </c>
      <c r="D38" s="754" t="s">
        <v>104</v>
      </c>
      <c r="E38" s="755"/>
      <c r="F38" s="755"/>
      <c r="G38" s="755"/>
      <c r="H38" s="755"/>
      <c r="I38" s="755"/>
      <c r="J38" s="755"/>
      <c r="K38" s="755"/>
      <c r="L38" s="755"/>
      <c r="M38" s="756"/>
      <c r="N38" s="754" t="s">
        <v>10</v>
      </c>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3"/>
      <c r="AN38" s="763"/>
      <c r="AO38" s="763"/>
      <c r="AP38" s="763"/>
      <c r="AQ38" s="763"/>
      <c r="AR38" s="763"/>
      <c r="AS38" s="763"/>
      <c r="AT38" s="763"/>
      <c r="AU38" s="763"/>
      <c r="AV38" s="763"/>
      <c r="AW38" s="763"/>
      <c r="AX38" s="763"/>
      <c r="AY38" s="763"/>
      <c r="AZ38" s="763"/>
      <c r="BA38" s="525"/>
      <c r="BB38" s="526"/>
      <c r="BC38" s="764" t="s">
        <v>322</v>
      </c>
      <c r="BD38" s="765"/>
      <c r="BE38" s="766"/>
      <c r="BF38" s="773" t="s">
        <v>12</v>
      </c>
      <c r="BG38" s="774"/>
      <c r="BH38" s="774"/>
      <c r="BI38" s="775"/>
      <c r="BJ38" s="782" t="s">
        <v>323</v>
      </c>
      <c r="BK38" s="783"/>
      <c r="BL38" s="783"/>
      <c r="BM38" s="783"/>
      <c r="BN38" s="784"/>
    </row>
    <row r="39" spans="2:67" s="524" customFormat="1" ht="7.5" customHeight="1" x14ac:dyDescent="0.15">
      <c r="B39" s="749"/>
      <c r="C39" s="753"/>
      <c r="D39" s="757"/>
      <c r="E39" s="758"/>
      <c r="F39" s="758"/>
      <c r="G39" s="758"/>
      <c r="H39" s="758"/>
      <c r="I39" s="758"/>
      <c r="J39" s="758"/>
      <c r="K39" s="758"/>
      <c r="L39" s="758"/>
      <c r="M39" s="759"/>
      <c r="N39" s="805" t="s">
        <v>13</v>
      </c>
      <c r="O39" s="763"/>
      <c r="P39" s="763"/>
      <c r="Q39" s="763"/>
      <c r="R39" s="806"/>
      <c r="S39" s="805" t="s">
        <v>14</v>
      </c>
      <c r="T39" s="763"/>
      <c r="U39" s="763"/>
      <c r="V39" s="763"/>
      <c r="W39" s="806"/>
      <c r="X39" s="805" t="s">
        <v>15</v>
      </c>
      <c r="Y39" s="763"/>
      <c r="Z39" s="763"/>
      <c r="AA39" s="763"/>
      <c r="AB39" s="806"/>
      <c r="AC39" s="805" t="s">
        <v>16</v>
      </c>
      <c r="AD39" s="763"/>
      <c r="AE39" s="763"/>
      <c r="AF39" s="763"/>
      <c r="AG39" s="763"/>
      <c r="AH39" s="754" t="s">
        <v>17</v>
      </c>
      <c r="AI39" s="763"/>
      <c r="AJ39" s="763"/>
      <c r="AK39" s="763"/>
      <c r="AL39" s="810"/>
      <c r="AM39" s="812" t="s">
        <v>18</v>
      </c>
      <c r="AN39" s="763"/>
      <c r="AO39" s="763"/>
      <c r="AP39" s="763"/>
      <c r="AQ39" s="763"/>
      <c r="AR39" s="763"/>
      <c r="AS39" s="763"/>
      <c r="AT39" s="763"/>
      <c r="AU39" s="527"/>
      <c r="AV39" s="528"/>
      <c r="AW39" s="528"/>
      <c r="AX39" s="528"/>
      <c r="AY39" s="528"/>
      <c r="AZ39" s="528"/>
      <c r="BA39" s="791" t="s">
        <v>19</v>
      </c>
      <c r="BB39" s="792"/>
      <c r="BC39" s="767"/>
      <c r="BD39" s="768"/>
      <c r="BE39" s="769"/>
      <c r="BF39" s="776"/>
      <c r="BG39" s="777"/>
      <c r="BH39" s="777"/>
      <c r="BI39" s="778"/>
      <c r="BJ39" s="785"/>
      <c r="BK39" s="786"/>
      <c r="BL39" s="786"/>
      <c r="BM39" s="786"/>
      <c r="BN39" s="787"/>
    </row>
    <row r="40" spans="2:67" s="524" customFormat="1" ht="12.75" customHeight="1" x14ac:dyDescent="0.15">
      <c r="B40" s="750"/>
      <c r="C40" s="753"/>
      <c r="D40" s="760"/>
      <c r="E40" s="761"/>
      <c r="F40" s="761"/>
      <c r="G40" s="761"/>
      <c r="H40" s="761"/>
      <c r="I40" s="761"/>
      <c r="J40" s="761"/>
      <c r="K40" s="761"/>
      <c r="L40" s="761"/>
      <c r="M40" s="762"/>
      <c r="N40" s="807"/>
      <c r="O40" s="808"/>
      <c r="P40" s="808"/>
      <c r="Q40" s="808"/>
      <c r="R40" s="809"/>
      <c r="S40" s="807"/>
      <c r="T40" s="808"/>
      <c r="U40" s="808"/>
      <c r="V40" s="808"/>
      <c r="W40" s="809"/>
      <c r="X40" s="807"/>
      <c r="Y40" s="808"/>
      <c r="Z40" s="808"/>
      <c r="AA40" s="808"/>
      <c r="AB40" s="809"/>
      <c r="AC40" s="807"/>
      <c r="AD40" s="808"/>
      <c r="AE40" s="808"/>
      <c r="AF40" s="808"/>
      <c r="AG40" s="808"/>
      <c r="AH40" s="807"/>
      <c r="AI40" s="808"/>
      <c r="AJ40" s="808"/>
      <c r="AK40" s="808"/>
      <c r="AL40" s="811"/>
      <c r="AM40" s="808"/>
      <c r="AN40" s="808"/>
      <c r="AO40" s="808"/>
      <c r="AP40" s="808"/>
      <c r="AQ40" s="808"/>
      <c r="AR40" s="808"/>
      <c r="AS40" s="808"/>
      <c r="AT40" s="808"/>
      <c r="AU40" s="795" t="s">
        <v>324</v>
      </c>
      <c r="AV40" s="796"/>
      <c r="AW40" s="796"/>
      <c r="AX40" s="796"/>
      <c r="AY40" s="796"/>
      <c r="AZ40" s="796"/>
      <c r="BA40" s="793"/>
      <c r="BB40" s="794"/>
      <c r="BC40" s="770"/>
      <c r="BD40" s="771"/>
      <c r="BE40" s="772"/>
      <c r="BF40" s="779"/>
      <c r="BG40" s="780"/>
      <c r="BH40" s="780"/>
      <c r="BI40" s="781"/>
      <c r="BJ40" s="788"/>
      <c r="BK40" s="789"/>
      <c r="BL40" s="789"/>
      <c r="BM40" s="789"/>
      <c r="BN40" s="790"/>
    </row>
    <row r="41" spans="2:67" s="128" customFormat="1" ht="15" customHeight="1" x14ac:dyDescent="0.15">
      <c r="B41" s="750"/>
      <c r="C41" s="753"/>
      <c r="D41" s="797" t="s">
        <v>105</v>
      </c>
      <c r="E41" s="798"/>
      <c r="F41" s="798"/>
      <c r="G41" s="798"/>
      <c r="H41" s="798"/>
      <c r="I41" s="798"/>
      <c r="J41" s="798"/>
      <c r="K41" s="798"/>
      <c r="L41" s="798"/>
      <c r="M41" s="799"/>
      <c r="N41" s="800"/>
      <c r="O41" s="801"/>
      <c r="P41" s="801"/>
      <c r="Q41" s="801"/>
      <c r="R41" s="137" t="s">
        <v>107</v>
      </c>
      <c r="S41" s="802"/>
      <c r="T41" s="803"/>
      <c r="U41" s="803"/>
      <c r="V41" s="803"/>
      <c r="W41" s="137" t="s">
        <v>107</v>
      </c>
      <c r="X41" s="800"/>
      <c r="Y41" s="801"/>
      <c r="Z41" s="801"/>
      <c r="AA41" s="801"/>
      <c r="AB41" s="137" t="s">
        <v>107</v>
      </c>
      <c r="AC41" s="800"/>
      <c r="AD41" s="801"/>
      <c r="AE41" s="801"/>
      <c r="AF41" s="801"/>
      <c r="AG41" s="138" t="s">
        <v>107</v>
      </c>
      <c r="AH41" s="800"/>
      <c r="AI41" s="801"/>
      <c r="AJ41" s="801"/>
      <c r="AK41" s="801"/>
      <c r="AL41" s="272" t="s">
        <v>107</v>
      </c>
      <c r="AM41" s="804"/>
      <c r="AN41" s="801"/>
      <c r="AO41" s="801"/>
      <c r="AP41" s="801"/>
      <c r="AQ41" s="801"/>
      <c r="AR41" s="801"/>
      <c r="AS41" s="801"/>
      <c r="AT41" s="137" t="s">
        <v>107</v>
      </c>
      <c r="AU41" s="800"/>
      <c r="AV41" s="801"/>
      <c r="AW41" s="801"/>
      <c r="AX41" s="801"/>
      <c r="AY41" s="801"/>
      <c r="AZ41" s="160" t="s">
        <v>107</v>
      </c>
      <c r="BA41" s="139"/>
      <c r="BB41" s="137" t="s">
        <v>107</v>
      </c>
      <c r="BC41" s="802"/>
      <c r="BD41" s="813"/>
      <c r="BE41" s="160" t="s">
        <v>107</v>
      </c>
      <c r="BF41" s="802"/>
      <c r="BG41" s="813"/>
      <c r="BH41" s="813"/>
      <c r="BI41" s="427" t="s">
        <v>106</v>
      </c>
      <c r="BJ41" s="814"/>
      <c r="BK41" s="783"/>
      <c r="BL41" s="783"/>
      <c r="BM41" s="783"/>
      <c r="BN41" s="784"/>
    </row>
    <row r="42" spans="2:67" s="128" customFormat="1" ht="15" customHeight="1" x14ac:dyDescent="0.15">
      <c r="B42" s="750"/>
      <c r="C42" s="753"/>
      <c r="D42" s="815" t="s">
        <v>108</v>
      </c>
      <c r="E42" s="816"/>
      <c r="F42" s="816"/>
      <c r="G42" s="816"/>
      <c r="H42" s="816"/>
      <c r="I42" s="816"/>
      <c r="J42" s="816"/>
      <c r="K42" s="816"/>
      <c r="L42" s="816"/>
      <c r="M42" s="817"/>
      <c r="N42" s="800"/>
      <c r="O42" s="801"/>
      <c r="P42" s="801"/>
      <c r="Q42" s="801"/>
      <c r="R42" s="137" t="s">
        <v>107</v>
      </c>
      <c r="S42" s="802"/>
      <c r="T42" s="803"/>
      <c r="U42" s="803"/>
      <c r="V42" s="803"/>
      <c r="W42" s="137" t="s">
        <v>107</v>
      </c>
      <c r="X42" s="800"/>
      <c r="Y42" s="801"/>
      <c r="Z42" s="801"/>
      <c r="AA42" s="801"/>
      <c r="AB42" s="137" t="s">
        <v>107</v>
      </c>
      <c r="AC42" s="800"/>
      <c r="AD42" s="801"/>
      <c r="AE42" s="801"/>
      <c r="AF42" s="801"/>
      <c r="AG42" s="138" t="s">
        <v>107</v>
      </c>
      <c r="AH42" s="800"/>
      <c r="AI42" s="801"/>
      <c r="AJ42" s="801"/>
      <c r="AK42" s="801"/>
      <c r="AL42" s="272" t="s">
        <v>107</v>
      </c>
      <c r="AM42" s="804"/>
      <c r="AN42" s="801"/>
      <c r="AO42" s="801"/>
      <c r="AP42" s="801"/>
      <c r="AQ42" s="801"/>
      <c r="AR42" s="801"/>
      <c r="AS42" s="801"/>
      <c r="AT42" s="137" t="s">
        <v>107</v>
      </c>
      <c r="AU42" s="800"/>
      <c r="AV42" s="801"/>
      <c r="AW42" s="801"/>
      <c r="AX42" s="801"/>
      <c r="AY42" s="801"/>
      <c r="AZ42" s="160" t="s">
        <v>107</v>
      </c>
      <c r="BA42" s="141"/>
      <c r="BB42" s="137" t="s">
        <v>107</v>
      </c>
      <c r="BC42" s="818"/>
      <c r="BD42" s="819"/>
      <c r="BE42" s="160" t="s">
        <v>107</v>
      </c>
      <c r="BF42" s="802"/>
      <c r="BG42" s="803"/>
      <c r="BH42" s="803"/>
      <c r="BI42" s="427" t="s">
        <v>106</v>
      </c>
      <c r="BJ42" s="785"/>
      <c r="BK42" s="786"/>
      <c r="BL42" s="786"/>
      <c r="BM42" s="786"/>
      <c r="BN42" s="787"/>
    </row>
    <row r="43" spans="2:67" s="128" customFormat="1" ht="15" customHeight="1" x14ac:dyDescent="0.15">
      <c r="B43" s="750"/>
      <c r="C43" s="753"/>
      <c r="D43" s="820" t="s">
        <v>109</v>
      </c>
      <c r="E43" s="821"/>
      <c r="F43" s="821"/>
      <c r="G43" s="821"/>
      <c r="H43" s="821"/>
      <c r="I43" s="821"/>
      <c r="J43" s="821"/>
      <c r="K43" s="821"/>
      <c r="L43" s="821"/>
      <c r="M43" s="822"/>
      <c r="N43" s="823" t="s">
        <v>110</v>
      </c>
      <c r="O43" s="824"/>
      <c r="P43" s="824"/>
      <c r="Q43" s="824"/>
      <c r="R43" s="825"/>
      <c r="S43" s="823" t="s">
        <v>110</v>
      </c>
      <c r="T43" s="824"/>
      <c r="U43" s="824"/>
      <c r="V43" s="824"/>
      <c r="W43" s="825"/>
      <c r="X43" s="823" t="s">
        <v>110</v>
      </c>
      <c r="Y43" s="824"/>
      <c r="Z43" s="824"/>
      <c r="AA43" s="824"/>
      <c r="AB43" s="825"/>
      <c r="AC43" s="823" t="s">
        <v>110</v>
      </c>
      <c r="AD43" s="824"/>
      <c r="AE43" s="824"/>
      <c r="AF43" s="824"/>
      <c r="AG43" s="825"/>
      <c r="AH43" s="823" t="s">
        <v>110</v>
      </c>
      <c r="AI43" s="824"/>
      <c r="AJ43" s="824"/>
      <c r="AK43" s="824"/>
      <c r="AL43" s="826"/>
      <c r="AM43" s="827"/>
      <c r="AN43" s="803"/>
      <c r="AO43" s="803"/>
      <c r="AP43" s="803"/>
      <c r="AQ43" s="803"/>
      <c r="AR43" s="803"/>
      <c r="AS43" s="803"/>
      <c r="AT43" s="163" t="s">
        <v>107</v>
      </c>
      <c r="AU43" s="802"/>
      <c r="AV43" s="803"/>
      <c r="AW43" s="803"/>
      <c r="AX43" s="803"/>
      <c r="AY43" s="803"/>
      <c r="AZ43" s="160" t="s">
        <v>107</v>
      </c>
      <c r="BA43" s="828" t="s">
        <v>110</v>
      </c>
      <c r="BB43" s="825"/>
      <c r="BC43" s="823" t="s">
        <v>110</v>
      </c>
      <c r="BD43" s="829"/>
      <c r="BE43" s="830"/>
      <c r="BF43" s="823" t="s">
        <v>110</v>
      </c>
      <c r="BG43" s="831"/>
      <c r="BH43" s="831"/>
      <c r="BI43" s="832"/>
      <c r="BJ43" s="785"/>
      <c r="BK43" s="786"/>
      <c r="BL43" s="786"/>
      <c r="BM43" s="786"/>
      <c r="BN43" s="787"/>
    </row>
    <row r="44" spans="2:67" s="128" customFormat="1" ht="15" customHeight="1" x14ac:dyDescent="0.15">
      <c r="B44" s="750"/>
      <c r="C44" s="753"/>
      <c r="D44" s="833" t="s">
        <v>17</v>
      </c>
      <c r="E44" s="834"/>
      <c r="F44" s="834"/>
      <c r="G44" s="834"/>
      <c r="H44" s="834"/>
      <c r="I44" s="834"/>
      <c r="J44" s="834"/>
      <c r="K44" s="834"/>
      <c r="L44" s="834"/>
      <c r="M44" s="835"/>
      <c r="N44" s="836">
        <f>SUM(N41:Q42)</f>
        <v>0</v>
      </c>
      <c r="O44" s="837"/>
      <c r="P44" s="837"/>
      <c r="Q44" s="837"/>
      <c r="R44" s="529" t="s">
        <v>107</v>
      </c>
      <c r="S44" s="836">
        <f>SUM(S41:V42)</f>
        <v>0</v>
      </c>
      <c r="T44" s="837"/>
      <c r="U44" s="837"/>
      <c r="V44" s="837"/>
      <c r="W44" s="529" t="s">
        <v>107</v>
      </c>
      <c r="X44" s="836">
        <f>SUM(X41:AA42)</f>
        <v>0</v>
      </c>
      <c r="Y44" s="837"/>
      <c r="Z44" s="837"/>
      <c r="AA44" s="837"/>
      <c r="AB44" s="529" t="s">
        <v>107</v>
      </c>
      <c r="AC44" s="836">
        <f>SUM(AC41:AF42)</f>
        <v>0</v>
      </c>
      <c r="AD44" s="837"/>
      <c r="AE44" s="837"/>
      <c r="AF44" s="837"/>
      <c r="AG44" s="530" t="s">
        <v>107</v>
      </c>
      <c r="AH44" s="836">
        <f>SUM(AH41:AK42)</f>
        <v>0</v>
      </c>
      <c r="AI44" s="837"/>
      <c r="AJ44" s="837"/>
      <c r="AK44" s="837"/>
      <c r="AL44" s="531" t="s">
        <v>107</v>
      </c>
      <c r="AM44" s="838">
        <f>SUM(AM41:AS43)</f>
        <v>0</v>
      </c>
      <c r="AN44" s="839"/>
      <c r="AO44" s="839"/>
      <c r="AP44" s="839"/>
      <c r="AQ44" s="839"/>
      <c r="AR44" s="839"/>
      <c r="AS44" s="839"/>
      <c r="AT44" s="529" t="s">
        <v>107</v>
      </c>
      <c r="AU44" s="840">
        <f>SUM(AU41:AY43)</f>
        <v>0</v>
      </c>
      <c r="AV44" s="839"/>
      <c r="AW44" s="839"/>
      <c r="AX44" s="839"/>
      <c r="AY44" s="839"/>
      <c r="AZ44" s="530" t="s">
        <v>107</v>
      </c>
      <c r="BA44" s="532">
        <f>SUM(BA41:BA42)</f>
        <v>0</v>
      </c>
      <c r="BB44" s="529" t="s">
        <v>107</v>
      </c>
      <c r="BC44" s="841">
        <f>SUM(BC41:BD42)</f>
        <v>0</v>
      </c>
      <c r="BD44" s="842"/>
      <c r="BE44" s="530" t="s">
        <v>107</v>
      </c>
      <c r="BF44" s="802" t="s">
        <v>436</v>
      </c>
      <c r="BG44" s="803"/>
      <c r="BH44" s="803"/>
      <c r="BI44" s="163"/>
      <c r="BJ44" s="785"/>
      <c r="BK44" s="786"/>
      <c r="BL44" s="786"/>
      <c r="BM44" s="786"/>
      <c r="BN44" s="787"/>
    </row>
    <row r="45" spans="2:67" s="524" customFormat="1" ht="15" customHeight="1" x14ac:dyDescent="0.15">
      <c r="B45" s="750"/>
      <c r="C45" s="752" t="s">
        <v>325</v>
      </c>
      <c r="D45" s="805" t="s">
        <v>90</v>
      </c>
      <c r="E45" s="755"/>
      <c r="F45" s="755"/>
      <c r="G45" s="755"/>
      <c r="H45" s="755"/>
      <c r="I45" s="755"/>
      <c r="J45" s="755"/>
      <c r="K45" s="755"/>
      <c r="L45" s="755"/>
      <c r="M45" s="756"/>
      <c r="N45" s="844" t="s">
        <v>10</v>
      </c>
      <c r="O45" s="845"/>
      <c r="P45" s="845"/>
      <c r="Q45" s="845"/>
      <c r="R45" s="845"/>
      <c r="S45" s="845"/>
      <c r="T45" s="845"/>
      <c r="U45" s="845"/>
      <c r="V45" s="845"/>
      <c r="W45" s="845"/>
      <c r="X45" s="845"/>
      <c r="Y45" s="845"/>
      <c r="Z45" s="845"/>
      <c r="AA45" s="845"/>
      <c r="AB45" s="845"/>
      <c r="AC45" s="845"/>
      <c r="AD45" s="845"/>
      <c r="AE45" s="845"/>
      <c r="AF45" s="845"/>
      <c r="AG45" s="845"/>
      <c r="AH45" s="845"/>
      <c r="AI45" s="845"/>
      <c r="AJ45" s="845"/>
      <c r="AK45" s="845"/>
      <c r="AL45" s="845"/>
      <c r="AM45" s="845"/>
      <c r="AN45" s="845"/>
      <c r="AO45" s="845"/>
      <c r="AP45" s="845"/>
      <c r="AQ45" s="845"/>
      <c r="AR45" s="845"/>
      <c r="AS45" s="845"/>
      <c r="AT45" s="845"/>
      <c r="AU45" s="845"/>
      <c r="AV45" s="845"/>
      <c r="AW45" s="845"/>
      <c r="AX45" s="845"/>
      <c r="AY45" s="845"/>
      <c r="AZ45" s="845"/>
      <c r="BA45" s="845"/>
      <c r="BB45" s="845"/>
      <c r="BC45" s="845"/>
      <c r="BD45" s="845"/>
      <c r="BE45" s="845"/>
      <c r="BF45" s="845"/>
      <c r="BG45" s="845"/>
      <c r="BH45" s="846"/>
      <c r="BI45" s="853" t="s">
        <v>322</v>
      </c>
      <c r="BJ45" s="766"/>
      <c r="BK45" s="773" t="s">
        <v>326</v>
      </c>
      <c r="BL45" s="765"/>
      <c r="BM45" s="806"/>
      <c r="BN45" s="860" t="s">
        <v>327</v>
      </c>
      <c r="BO45" s="873" t="s">
        <v>323</v>
      </c>
    </row>
    <row r="46" spans="2:67" s="524" customFormat="1" ht="9" customHeight="1" x14ac:dyDescent="0.15">
      <c r="B46" s="750"/>
      <c r="C46" s="753"/>
      <c r="D46" s="757"/>
      <c r="E46" s="758"/>
      <c r="F46" s="758"/>
      <c r="G46" s="758"/>
      <c r="H46" s="758"/>
      <c r="I46" s="758"/>
      <c r="J46" s="758"/>
      <c r="K46" s="758"/>
      <c r="L46" s="758"/>
      <c r="M46" s="759"/>
      <c r="N46" s="814" t="s">
        <v>13</v>
      </c>
      <c r="O46" s="874"/>
      <c r="P46" s="875"/>
      <c r="Q46" s="814" t="s">
        <v>14</v>
      </c>
      <c r="R46" s="874"/>
      <c r="S46" s="875"/>
      <c r="T46" s="814" t="s">
        <v>15</v>
      </c>
      <c r="U46" s="874"/>
      <c r="V46" s="875"/>
      <c r="W46" s="814" t="s">
        <v>16</v>
      </c>
      <c r="X46" s="874"/>
      <c r="Y46" s="875"/>
      <c r="Z46" s="814" t="s">
        <v>17</v>
      </c>
      <c r="AA46" s="874"/>
      <c r="AB46" s="875"/>
      <c r="AC46" s="879" t="s">
        <v>116</v>
      </c>
      <c r="AD46" s="848"/>
      <c r="AE46" s="848"/>
      <c r="AF46" s="533"/>
      <c r="AG46" s="533"/>
      <c r="AH46" s="533"/>
      <c r="AI46" s="533"/>
      <c r="AJ46" s="533"/>
      <c r="AK46" s="533"/>
      <c r="AL46" s="533"/>
      <c r="AM46" s="533"/>
      <c r="AN46" s="533"/>
      <c r="AO46" s="533"/>
      <c r="AP46" s="533"/>
      <c r="AQ46" s="533"/>
      <c r="AR46" s="847" t="s">
        <v>18</v>
      </c>
      <c r="AS46" s="848"/>
      <c r="AT46" s="848"/>
      <c r="AU46" s="533"/>
      <c r="AV46" s="533"/>
      <c r="AW46" s="533"/>
      <c r="AX46" s="533"/>
      <c r="AY46" s="533"/>
      <c r="AZ46" s="533"/>
      <c r="BA46" s="533"/>
      <c r="BB46" s="533"/>
      <c r="BC46" s="533"/>
      <c r="BD46" s="533"/>
      <c r="BE46" s="533"/>
      <c r="BF46" s="853" t="s">
        <v>19</v>
      </c>
      <c r="BG46" s="765"/>
      <c r="BH46" s="766"/>
      <c r="BI46" s="767"/>
      <c r="BJ46" s="769"/>
      <c r="BK46" s="767"/>
      <c r="BL46" s="768"/>
      <c r="BM46" s="859"/>
      <c r="BN46" s="861"/>
      <c r="BO46" s="786"/>
    </row>
    <row r="47" spans="2:67" s="524" customFormat="1" ht="9" customHeight="1" x14ac:dyDescent="0.15">
      <c r="B47" s="750"/>
      <c r="C47" s="753"/>
      <c r="D47" s="757"/>
      <c r="E47" s="758"/>
      <c r="F47" s="758"/>
      <c r="G47" s="758"/>
      <c r="H47" s="758"/>
      <c r="I47" s="758"/>
      <c r="J47" s="758"/>
      <c r="K47" s="758"/>
      <c r="L47" s="758"/>
      <c r="M47" s="759"/>
      <c r="N47" s="876"/>
      <c r="O47" s="877"/>
      <c r="P47" s="878"/>
      <c r="Q47" s="876"/>
      <c r="R47" s="877"/>
      <c r="S47" s="878"/>
      <c r="T47" s="876"/>
      <c r="U47" s="877"/>
      <c r="V47" s="878"/>
      <c r="W47" s="876"/>
      <c r="X47" s="877"/>
      <c r="Y47" s="878"/>
      <c r="Z47" s="876"/>
      <c r="AA47" s="877"/>
      <c r="AB47" s="878"/>
      <c r="AC47" s="880"/>
      <c r="AD47" s="850"/>
      <c r="AE47" s="850"/>
      <c r="AF47" s="854" t="s">
        <v>20</v>
      </c>
      <c r="AG47" s="855"/>
      <c r="AH47" s="856"/>
      <c r="AI47" s="885" t="s">
        <v>328</v>
      </c>
      <c r="AJ47" s="886"/>
      <c r="AK47" s="886"/>
      <c r="AL47" s="534"/>
      <c r="AM47" s="534"/>
      <c r="AN47" s="535"/>
      <c r="AO47" s="535"/>
      <c r="AP47" s="535"/>
      <c r="AQ47" s="536"/>
      <c r="AR47" s="849"/>
      <c r="AS47" s="850"/>
      <c r="AT47" s="850"/>
      <c r="AU47" s="889" t="s">
        <v>20</v>
      </c>
      <c r="AV47" s="889"/>
      <c r="AW47" s="889"/>
      <c r="AX47" s="889" t="s">
        <v>329</v>
      </c>
      <c r="AY47" s="889"/>
      <c r="AZ47" s="854"/>
      <c r="BA47" s="534"/>
      <c r="BB47" s="534"/>
      <c r="BC47" s="534"/>
      <c r="BD47" s="534"/>
      <c r="BE47" s="534"/>
      <c r="BF47" s="767"/>
      <c r="BG47" s="768"/>
      <c r="BH47" s="769"/>
      <c r="BI47" s="767"/>
      <c r="BJ47" s="769"/>
      <c r="BK47" s="767"/>
      <c r="BL47" s="768"/>
      <c r="BM47" s="859"/>
      <c r="BN47" s="861"/>
      <c r="BO47" s="786"/>
    </row>
    <row r="48" spans="2:67" s="524" customFormat="1" ht="29.25" customHeight="1" x14ac:dyDescent="0.15">
      <c r="B48" s="750"/>
      <c r="C48" s="753"/>
      <c r="D48" s="760"/>
      <c r="E48" s="761"/>
      <c r="F48" s="761"/>
      <c r="G48" s="761"/>
      <c r="H48" s="761"/>
      <c r="I48" s="761"/>
      <c r="J48" s="761"/>
      <c r="K48" s="761"/>
      <c r="L48" s="761"/>
      <c r="M48" s="762"/>
      <c r="N48" s="807"/>
      <c r="O48" s="808"/>
      <c r="P48" s="809"/>
      <c r="Q48" s="807"/>
      <c r="R48" s="808"/>
      <c r="S48" s="809"/>
      <c r="T48" s="807"/>
      <c r="U48" s="808"/>
      <c r="V48" s="809"/>
      <c r="W48" s="807"/>
      <c r="X48" s="808"/>
      <c r="Y48" s="809"/>
      <c r="Z48" s="807"/>
      <c r="AA48" s="808"/>
      <c r="AB48" s="809"/>
      <c r="AC48" s="881"/>
      <c r="AD48" s="852"/>
      <c r="AE48" s="852"/>
      <c r="AF48" s="857"/>
      <c r="AG48" s="852"/>
      <c r="AH48" s="858"/>
      <c r="AI48" s="887"/>
      <c r="AJ48" s="888"/>
      <c r="AK48" s="888"/>
      <c r="AL48" s="891" t="s">
        <v>330</v>
      </c>
      <c r="AM48" s="892"/>
      <c r="AN48" s="893"/>
      <c r="AO48" s="894" t="s">
        <v>331</v>
      </c>
      <c r="AP48" s="895"/>
      <c r="AQ48" s="896"/>
      <c r="AR48" s="851"/>
      <c r="AS48" s="852"/>
      <c r="AT48" s="852"/>
      <c r="AU48" s="890"/>
      <c r="AV48" s="890"/>
      <c r="AW48" s="890"/>
      <c r="AX48" s="890"/>
      <c r="AY48" s="890"/>
      <c r="AZ48" s="890"/>
      <c r="BA48" s="891" t="s">
        <v>332</v>
      </c>
      <c r="BB48" s="897"/>
      <c r="BC48" s="882" t="s">
        <v>331</v>
      </c>
      <c r="BD48" s="883"/>
      <c r="BE48" s="884"/>
      <c r="BF48" s="770"/>
      <c r="BG48" s="771"/>
      <c r="BH48" s="772"/>
      <c r="BI48" s="770"/>
      <c r="BJ48" s="772"/>
      <c r="BK48" s="770"/>
      <c r="BL48" s="771"/>
      <c r="BM48" s="809"/>
      <c r="BN48" s="862"/>
      <c r="BO48" s="786"/>
    </row>
    <row r="49" spans="2:68" s="524" customFormat="1" ht="29.25" customHeight="1" x14ac:dyDescent="0.15">
      <c r="B49" s="750"/>
      <c r="C49" s="753"/>
      <c r="D49" s="797" t="s">
        <v>105</v>
      </c>
      <c r="E49" s="798"/>
      <c r="F49" s="798"/>
      <c r="G49" s="798"/>
      <c r="H49" s="798"/>
      <c r="I49" s="798"/>
      <c r="J49" s="798"/>
      <c r="K49" s="798"/>
      <c r="L49" s="798"/>
      <c r="M49" s="799"/>
      <c r="N49" s="863"/>
      <c r="O49" s="864"/>
      <c r="P49" s="537" t="s">
        <v>106</v>
      </c>
      <c r="Q49" s="863"/>
      <c r="R49" s="864"/>
      <c r="S49" s="537" t="s">
        <v>106</v>
      </c>
      <c r="T49" s="863"/>
      <c r="U49" s="864"/>
      <c r="V49" s="537" t="s">
        <v>106</v>
      </c>
      <c r="W49" s="863"/>
      <c r="X49" s="864"/>
      <c r="Y49" s="538" t="s">
        <v>106</v>
      </c>
      <c r="Z49" s="867"/>
      <c r="AA49" s="864"/>
      <c r="AB49" s="538" t="s">
        <v>107</v>
      </c>
      <c r="AC49" s="717" t="s">
        <v>110</v>
      </c>
      <c r="AD49" s="718"/>
      <c r="AE49" s="868"/>
      <c r="AF49" s="869" t="s">
        <v>110</v>
      </c>
      <c r="AG49" s="718"/>
      <c r="AH49" s="868"/>
      <c r="AI49" s="869" t="s">
        <v>110</v>
      </c>
      <c r="AJ49" s="718"/>
      <c r="AK49" s="868"/>
      <c r="AL49" s="869" t="s">
        <v>110</v>
      </c>
      <c r="AM49" s="718"/>
      <c r="AN49" s="868"/>
      <c r="AO49" s="869" t="s">
        <v>110</v>
      </c>
      <c r="AP49" s="718"/>
      <c r="AQ49" s="870"/>
      <c r="AR49" s="871"/>
      <c r="AS49" s="872"/>
      <c r="AT49" s="539" t="s">
        <v>106</v>
      </c>
      <c r="AU49" s="864"/>
      <c r="AV49" s="864"/>
      <c r="AW49" s="538" t="s">
        <v>106</v>
      </c>
      <c r="AX49" s="869" t="s">
        <v>110</v>
      </c>
      <c r="AY49" s="718"/>
      <c r="AZ49" s="868"/>
      <c r="BA49" s="718" t="s">
        <v>110</v>
      </c>
      <c r="BB49" s="718"/>
      <c r="BC49" s="869" t="s">
        <v>110</v>
      </c>
      <c r="BD49" s="718"/>
      <c r="BE49" s="898"/>
      <c r="BF49" s="863"/>
      <c r="BG49" s="864"/>
      <c r="BH49" s="519" t="s">
        <v>107</v>
      </c>
      <c r="BI49" s="540"/>
      <c r="BJ49" s="541" t="s">
        <v>107</v>
      </c>
      <c r="BK49" s="865"/>
      <c r="BL49" s="866"/>
      <c r="BM49" s="521" t="s">
        <v>107</v>
      </c>
      <c r="BN49" s="516"/>
      <c r="BO49" s="48"/>
    </row>
    <row r="50" spans="2:68" s="128" customFormat="1" ht="19.5" customHeight="1" x14ac:dyDescent="0.15">
      <c r="B50" s="750"/>
      <c r="C50" s="753"/>
      <c r="D50" s="815" t="s">
        <v>108</v>
      </c>
      <c r="E50" s="816"/>
      <c r="F50" s="816"/>
      <c r="G50" s="816"/>
      <c r="H50" s="816"/>
      <c r="I50" s="816"/>
      <c r="J50" s="816"/>
      <c r="K50" s="816"/>
      <c r="L50" s="816"/>
      <c r="M50" s="817"/>
      <c r="N50" s="863"/>
      <c r="O50" s="864"/>
      <c r="P50" s="537" t="s">
        <v>106</v>
      </c>
      <c r="Q50" s="863"/>
      <c r="R50" s="864"/>
      <c r="S50" s="537" t="s">
        <v>106</v>
      </c>
      <c r="T50" s="863"/>
      <c r="U50" s="864"/>
      <c r="V50" s="537" t="s">
        <v>106</v>
      </c>
      <c r="W50" s="863"/>
      <c r="X50" s="864"/>
      <c r="Y50" s="538" t="s">
        <v>106</v>
      </c>
      <c r="Z50" s="867"/>
      <c r="AA50" s="864"/>
      <c r="AB50" s="538" t="s">
        <v>107</v>
      </c>
      <c r="AC50" s="717" t="s">
        <v>110</v>
      </c>
      <c r="AD50" s="718"/>
      <c r="AE50" s="868"/>
      <c r="AF50" s="869" t="s">
        <v>110</v>
      </c>
      <c r="AG50" s="718"/>
      <c r="AH50" s="868"/>
      <c r="AI50" s="869" t="s">
        <v>110</v>
      </c>
      <c r="AJ50" s="718"/>
      <c r="AK50" s="868"/>
      <c r="AL50" s="869" t="s">
        <v>110</v>
      </c>
      <c r="AM50" s="718"/>
      <c r="AN50" s="868"/>
      <c r="AO50" s="869" t="s">
        <v>110</v>
      </c>
      <c r="AP50" s="718"/>
      <c r="AQ50" s="870"/>
      <c r="AR50" s="871"/>
      <c r="AS50" s="872"/>
      <c r="AT50" s="542" t="s">
        <v>106</v>
      </c>
      <c r="AU50" s="901"/>
      <c r="AV50" s="899"/>
      <c r="AW50" s="539" t="s">
        <v>106</v>
      </c>
      <c r="AX50" s="869" t="s">
        <v>110</v>
      </c>
      <c r="AY50" s="718"/>
      <c r="AZ50" s="868"/>
      <c r="BA50" s="869" t="s">
        <v>110</v>
      </c>
      <c r="BB50" s="868"/>
      <c r="BC50" s="869" t="s">
        <v>110</v>
      </c>
      <c r="BD50" s="718"/>
      <c r="BE50" s="718"/>
      <c r="BF50" s="863"/>
      <c r="BG50" s="864"/>
      <c r="BH50" s="519" t="s">
        <v>107</v>
      </c>
      <c r="BI50" s="517"/>
      <c r="BJ50" s="543" t="s">
        <v>107</v>
      </c>
      <c r="BK50" s="865"/>
      <c r="BL50" s="866"/>
      <c r="BM50" s="521" t="s">
        <v>107</v>
      </c>
      <c r="BN50" s="516"/>
      <c r="BO50" s="129"/>
    </row>
    <row r="51" spans="2:68" s="128" customFormat="1" ht="15" customHeight="1" x14ac:dyDescent="0.15">
      <c r="B51" s="750"/>
      <c r="C51" s="753"/>
      <c r="D51" s="797" t="s">
        <v>333</v>
      </c>
      <c r="E51" s="798"/>
      <c r="F51" s="798"/>
      <c r="G51" s="798"/>
      <c r="H51" s="798"/>
      <c r="I51" s="798"/>
      <c r="J51" s="798"/>
      <c r="K51" s="798"/>
      <c r="L51" s="798"/>
      <c r="M51" s="799"/>
      <c r="N51" s="863"/>
      <c r="O51" s="864"/>
      <c r="P51" s="537" t="s">
        <v>106</v>
      </c>
      <c r="Q51" s="863"/>
      <c r="R51" s="864"/>
      <c r="S51" s="537" t="s">
        <v>106</v>
      </c>
      <c r="T51" s="863"/>
      <c r="U51" s="864"/>
      <c r="V51" s="537" t="s">
        <v>106</v>
      </c>
      <c r="W51" s="863"/>
      <c r="X51" s="864"/>
      <c r="Y51" s="538" t="s">
        <v>106</v>
      </c>
      <c r="Z51" s="867"/>
      <c r="AA51" s="864"/>
      <c r="AB51" s="538" t="s">
        <v>107</v>
      </c>
      <c r="AC51" s="863"/>
      <c r="AD51" s="864"/>
      <c r="AE51" s="538" t="s">
        <v>106</v>
      </c>
      <c r="AF51" s="899"/>
      <c r="AG51" s="864"/>
      <c r="AH51" s="539" t="s">
        <v>106</v>
      </c>
      <c r="AI51" s="864"/>
      <c r="AJ51" s="864"/>
      <c r="AK51" s="538" t="s">
        <v>106</v>
      </c>
      <c r="AL51" s="899"/>
      <c r="AM51" s="864"/>
      <c r="AN51" s="539" t="s">
        <v>106</v>
      </c>
      <c r="AO51" s="899"/>
      <c r="AP51" s="900"/>
      <c r="AQ51" s="538" t="s">
        <v>107</v>
      </c>
      <c r="AR51" s="871"/>
      <c r="AS51" s="872"/>
      <c r="AT51" s="539" t="s">
        <v>106</v>
      </c>
      <c r="AU51" s="864"/>
      <c r="AV51" s="864"/>
      <c r="AW51" s="538" t="s">
        <v>106</v>
      </c>
      <c r="AX51" s="899"/>
      <c r="AY51" s="864"/>
      <c r="AZ51" s="539" t="s">
        <v>106</v>
      </c>
      <c r="BA51" s="518"/>
      <c r="BB51" s="518" t="s">
        <v>107</v>
      </c>
      <c r="BC51" s="899"/>
      <c r="BD51" s="864"/>
      <c r="BE51" s="537" t="s">
        <v>107</v>
      </c>
      <c r="BF51" s="863"/>
      <c r="BG51" s="864"/>
      <c r="BH51" s="519" t="s">
        <v>107</v>
      </c>
      <c r="BI51" s="540"/>
      <c r="BJ51" s="543" t="s">
        <v>107</v>
      </c>
      <c r="BK51" s="717"/>
      <c r="BL51" s="866"/>
      <c r="BM51" s="521" t="s">
        <v>107</v>
      </c>
      <c r="BN51" s="130"/>
      <c r="BO51" s="129"/>
    </row>
    <row r="52" spans="2:68" s="128" customFormat="1" ht="15" customHeight="1" x14ac:dyDescent="0.15">
      <c r="B52" s="750"/>
      <c r="C52" s="753"/>
      <c r="D52" s="917" t="s">
        <v>109</v>
      </c>
      <c r="E52" s="918"/>
      <c r="F52" s="918"/>
      <c r="G52" s="918"/>
      <c r="H52" s="918"/>
      <c r="I52" s="918"/>
      <c r="J52" s="918"/>
      <c r="K52" s="918"/>
      <c r="L52" s="918"/>
      <c r="M52" s="919"/>
      <c r="N52" s="717" t="s">
        <v>110</v>
      </c>
      <c r="O52" s="866"/>
      <c r="P52" s="902"/>
      <c r="Q52" s="717" t="s">
        <v>110</v>
      </c>
      <c r="R52" s="866"/>
      <c r="S52" s="902"/>
      <c r="T52" s="717" t="s">
        <v>110</v>
      </c>
      <c r="U52" s="866"/>
      <c r="V52" s="902"/>
      <c r="W52" s="717" t="s">
        <v>110</v>
      </c>
      <c r="X52" s="866"/>
      <c r="Y52" s="866"/>
      <c r="Z52" s="717" t="s">
        <v>110</v>
      </c>
      <c r="AA52" s="866"/>
      <c r="AB52" s="902"/>
      <c r="AC52" s="717" t="s">
        <v>110</v>
      </c>
      <c r="AD52" s="866"/>
      <c r="AE52" s="866"/>
      <c r="AF52" s="869" t="s">
        <v>110</v>
      </c>
      <c r="AG52" s="866"/>
      <c r="AH52" s="914"/>
      <c r="AI52" s="718" t="s">
        <v>110</v>
      </c>
      <c r="AJ52" s="866"/>
      <c r="AK52" s="866"/>
      <c r="AL52" s="869" t="s">
        <v>110</v>
      </c>
      <c r="AM52" s="866"/>
      <c r="AN52" s="914"/>
      <c r="AO52" s="718" t="s">
        <v>110</v>
      </c>
      <c r="AP52" s="866"/>
      <c r="AQ52" s="915"/>
      <c r="AR52" s="916"/>
      <c r="AS52" s="864"/>
      <c r="AT52" s="539" t="s">
        <v>106</v>
      </c>
      <c r="AU52" s="912"/>
      <c r="AV52" s="913"/>
      <c r="AW52" s="538" t="s">
        <v>106</v>
      </c>
      <c r="AX52" s="869" t="s">
        <v>110</v>
      </c>
      <c r="AY52" s="718"/>
      <c r="AZ52" s="868"/>
      <c r="BA52" s="718" t="s">
        <v>110</v>
      </c>
      <c r="BB52" s="718"/>
      <c r="BC52" s="869" t="s">
        <v>110</v>
      </c>
      <c r="BD52" s="718"/>
      <c r="BE52" s="898"/>
      <c r="BF52" s="717" t="s">
        <v>110</v>
      </c>
      <c r="BG52" s="866"/>
      <c r="BH52" s="902"/>
      <c r="BI52" s="717" t="s">
        <v>110</v>
      </c>
      <c r="BJ52" s="902"/>
      <c r="BK52" s="717" t="s">
        <v>110</v>
      </c>
      <c r="BL52" s="866"/>
      <c r="BM52" s="902"/>
      <c r="BN52" s="903"/>
      <c r="BO52" s="80"/>
      <c r="BP52" s="131"/>
    </row>
    <row r="53" spans="2:68" s="128" customFormat="1" ht="15" customHeight="1" x14ac:dyDescent="0.15">
      <c r="B53" s="750"/>
      <c r="C53" s="843"/>
      <c r="D53" s="717" t="s">
        <v>17</v>
      </c>
      <c r="E53" s="718"/>
      <c r="F53" s="718"/>
      <c r="G53" s="718"/>
      <c r="H53" s="718"/>
      <c r="I53" s="718"/>
      <c r="J53" s="718"/>
      <c r="K53" s="718"/>
      <c r="L53" s="718"/>
      <c r="M53" s="898"/>
      <c r="N53" s="905">
        <f>SUM(N49:O51)</f>
        <v>0</v>
      </c>
      <c r="O53" s="906"/>
      <c r="P53" s="520" t="s">
        <v>106</v>
      </c>
      <c r="Q53" s="907">
        <f>SUM(Q49:R51)</f>
        <v>0</v>
      </c>
      <c r="R53" s="908"/>
      <c r="S53" s="167" t="s">
        <v>334</v>
      </c>
      <c r="T53" s="905">
        <f>SUM(T49:U51)</f>
        <v>0</v>
      </c>
      <c r="U53" s="906"/>
      <c r="V53" s="167" t="s">
        <v>334</v>
      </c>
      <c r="W53" s="905">
        <f>SUM(W49:X51)</f>
        <v>0</v>
      </c>
      <c r="X53" s="906"/>
      <c r="Y53" s="520" t="s">
        <v>334</v>
      </c>
      <c r="Z53" s="909">
        <f>SUM(Z49:AA51)</f>
        <v>0</v>
      </c>
      <c r="AA53" s="910"/>
      <c r="AB53" s="545" t="s">
        <v>334</v>
      </c>
      <c r="AC53" s="905">
        <f>SUM(AC51)</f>
        <v>0</v>
      </c>
      <c r="AD53" s="906"/>
      <c r="AE53" s="520" t="s">
        <v>334</v>
      </c>
      <c r="AF53" s="911">
        <f>SUM(AF51)</f>
        <v>0</v>
      </c>
      <c r="AG53" s="908"/>
      <c r="AH53" s="545" t="s">
        <v>334</v>
      </c>
      <c r="AI53" s="925">
        <f>SUM(AI51)</f>
        <v>0</v>
      </c>
      <c r="AJ53" s="906"/>
      <c r="AK53" s="520" t="s">
        <v>334</v>
      </c>
      <c r="AL53" s="925">
        <f>SUM(AL51)</f>
        <v>0</v>
      </c>
      <c r="AM53" s="906"/>
      <c r="AN53" s="545" t="s">
        <v>334</v>
      </c>
      <c r="AO53" s="925">
        <f>SUM(AO51)</f>
        <v>0</v>
      </c>
      <c r="AP53" s="906"/>
      <c r="AQ53" s="520" t="s">
        <v>334</v>
      </c>
      <c r="AR53" s="926">
        <f>SUM(AR49:AS52)</f>
        <v>0</v>
      </c>
      <c r="AS53" s="910"/>
      <c r="AT53" s="545" t="s">
        <v>334</v>
      </c>
      <c r="AU53" s="911">
        <f>SUM(AU49:AV52)</f>
        <v>0</v>
      </c>
      <c r="AV53" s="908"/>
      <c r="AW53" s="545" t="s">
        <v>334</v>
      </c>
      <c r="AX53" s="925">
        <f>SUM(AX51:AY51)</f>
        <v>0</v>
      </c>
      <c r="AY53" s="906"/>
      <c r="AZ53" s="545" t="s">
        <v>334</v>
      </c>
      <c r="BA53" s="520">
        <f>SUM(BA51)</f>
        <v>0</v>
      </c>
      <c r="BB53" s="520" t="s">
        <v>335</v>
      </c>
      <c r="BC53" s="925">
        <f>SUM(BC51:BD51)</f>
        <v>0</v>
      </c>
      <c r="BD53" s="906"/>
      <c r="BE53" s="167" t="s">
        <v>107</v>
      </c>
      <c r="BF53" s="905">
        <f>SUM(BF49:BG51)</f>
        <v>0</v>
      </c>
      <c r="BG53" s="906"/>
      <c r="BH53" s="167" t="s">
        <v>107</v>
      </c>
      <c r="BI53" s="544">
        <f>SUM(BI49:BI51)</f>
        <v>0</v>
      </c>
      <c r="BJ53" s="167" t="s">
        <v>334</v>
      </c>
      <c r="BK53" s="717" t="s">
        <v>110</v>
      </c>
      <c r="BL53" s="866"/>
      <c r="BM53" s="902"/>
      <c r="BN53" s="904"/>
      <c r="BO53" s="80"/>
      <c r="BP53" s="131"/>
    </row>
    <row r="54" spans="2:68" s="524" customFormat="1" ht="15" customHeight="1" x14ac:dyDescent="0.15">
      <c r="B54" s="751"/>
      <c r="C54" s="753" t="s">
        <v>94</v>
      </c>
      <c r="D54" s="757" t="s">
        <v>111</v>
      </c>
      <c r="E54" s="758"/>
      <c r="F54" s="758"/>
      <c r="G54" s="758"/>
      <c r="H54" s="758"/>
      <c r="I54" s="758"/>
      <c r="J54" s="758"/>
      <c r="K54" s="758"/>
      <c r="L54" s="758"/>
      <c r="M54" s="759"/>
      <c r="N54" s="876" t="s">
        <v>112</v>
      </c>
      <c r="O54" s="976"/>
      <c r="P54" s="976"/>
      <c r="Q54" s="976"/>
      <c r="R54" s="976"/>
      <c r="S54" s="976"/>
      <c r="T54" s="976"/>
      <c r="U54" s="976"/>
      <c r="V54" s="976"/>
      <c r="W54" s="976"/>
      <c r="X54" s="976"/>
      <c r="Y54" s="976"/>
      <c r="Z54" s="976"/>
      <c r="AA54" s="976"/>
      <c r="AB54" s="976"/>
      <c r="AC54" s="976"/>
      <c r="AD54" s="976"/>
      <c r="AE54" s="976"/>
      <c r="AF54" s="976"/>
      <c r="AG54" s="976"/>
      <c r="AH54" s="976"/>
      <c r="AI54" s="976"/>
      <c r="AJ54" s="976"/>
      <c r="AK54" s="976"/>
      <c r="AL54" s="976"/>
      <c r="AM54" s="976"/>
      <c r="AN54" s="976"/>
      <c r="AO54" s="976"/>
      <c r="AP54" s="976"/>
      <c r="AQ54" s="976"/>
      <c r="AR54" s="976"/>
      <c r="AS54" s="976"/>
      <c r="AT54" s="976"/>
      <c r="AU54" s="976"/>
      <c r="AV54" s="976"/>
      <c r="AW54" s="976"/>
      <c r="AX54" s="976"/>
      <c r="AY54" s="976"/>
      <c r="AZ54" s="976"/>
      <c r="BA54" s="132"/>
      <c r="BB54" s="133"/>
      <c r="BC54" s="977" t="s">
        <v>19</v>
      </c>
      <c r="BD54" s="958"/>
      <c r="BE54" s="959"/>
      <c r="BF54" s="965" t="s">
        <v>11</v>
      </c>
      <c r="BG54" s="877"/>
      <c r="BH54" s="877"/>
      <c r="BI54" s="978"/>
      <c r="BJ54" s="920" t="s">
        <v>323</v>
      </c>
      <c r="BK54" s="786"/>
      <c r="BL54" s="786"/>
      <c r="BM54" s="786"/>
      <c r="BN54" s="787"/>
    </row>
    <row r="55" spans="2:68" s="524" customFormat="1" ht="9" customHeight="1" x14ac:dyDescent="0.15">
      <c r="B55" s="751"/>
      <c r="C55" s="753"/>
      <c r="D55" s="757"/>
      <c r="E55" s="758"/>
      <c r="F55" s="758"/>
      <c r="G55" s="758"/>
      <c r="H55" s="758"/>
      <c r="I55" s="758"/>
      <c r="J55" s="758"/>
      <c r="K55" s="758"/>
      <c r="L55" s="758"/>
      <c r="M55" s="759"/>
      <c r="N55" s="921" t="s">
        <v>336</v>
      </c>
      <c r="O55" s="922"/>
      <c r="P55" s="922"/>
      <c r="Q55" s="922"/>
      <c r="R55" s="922"/>
      <c r="S55" s="134"/>
      <c r="T55" s="135"/>
      <c r="U55" s="135"/>
      <c r="V55" s="135"/>
      <c r="W55" s="136"/>
      <c r="X55" s="921" t="s">
        <v>337</v>
      </c>
      <c r="Y55" s="922"/>
      <c r="Z55" s="922"/>
      <c r="AA55" s="922"/>
      <c r="AB55" s="927"/>
      <c r="AC55" s="921" t="s">
        <v>17</v>
      </c>
      <c r="AD55" s="922"/>
      <c r="AE55" s="922"/>
      <c r="AF55" s="922"/>
      <c r="AG55" s="922"/>
      <c r="AH55" s="929" t="s">
        <v>338</v>
      </c>
      <c r="AI55" s="930"/>
      <c r="AJ55" s="930"/>
      <c r="AK55" s="930"/>
      <c r="AL55" s="930"/>
      <c r="AM55" s="134"/>
      <c r="AN55" s="135"/>
      <c r="AO55" s="135"/>
      <c r="AP55" s="135"/>
      <c r="AQ55" s="135"/>
      <c r="AR55" s="135"/>
      <c r="AS55" s="135"/>
      <c r="AT55" s="136"/>
      <c r="AU55" s="848" t="s">
        <v>113</v>
      </c>
      <c r="AV55" s="930"/>
      <c r="AW55" s="930"/>
      <c r="AX55" s="930"/>
      <c r="AY55" s="930"/>
      <c r="AZ55" s="933"/>
      <c r="BA55" s="935" t="s">
        <v>114</v>
      </c>
      <c r="BB55" s="936"/>
      <c r="BC55" s="957"/>
      <c r="BD55" s="958"/>
      <c r="BE55" s="959"/>
      <c r="BF55" s="965"/>
      <c r="BG55" s="877"/>
      <c r="BH55" s="877"/>
      <c r="BI55" s="978"/>
      <c r="BJ55" s="785"/>
      <c r="BK55" s="786"/>
      <c r="BL55" s="786"/>
      <c r="BM55" s="786"/>
      <c r="BN55" s="787"/>
    </row>
    <row r="56" spans="2:68" s="524" customFormat="1" ht="21" customHeight="1" x14ac:dyDescent="0.15">
      <c r="B56" s="751"/>
      <c r="C56" s="753"/>
      <c r="D56" s="760"/>
      <c r="E56" s="761"/>
      <c r="F56" s="761"/>
      <c r="G56" s="761"/>
      <c r="H56" s="761"/>
      <c r="I56" s="761"/>
      <c r="J56" s="761"/>
      <c r="K56" s="761"/>
      <c r="L56" s="761"/>
      <c r="M56" s="762"/>
      <c r="N56" s="923"/>
      <c r="O56" s="924"/>
      <c r="P56" s="924"/>
      <c r="Q56" s="924"/>
      <c r="R56" s="924"/>
      <c r="S56" s="795" t="s">
        <v>20</v>
      </c>
      <c r="T56" s="796"/>
      <c r="U56" s="796"/>
      <c r="V56" s="796"/>
      <c r="W56" s="939"/>
      <c r="X56" s="923"/>
      <c r="Y56" s="924"/>
      <c r="Z56" s="924"/>
      <c r="AA56" s="924"/>
      <c r="AB56" s="928"/>
      <c r="AC56" s="923"/>
      <c r="AD56" s="924"/>
      <c r="AE56" s="924"/>
      <c r="AF56" s="924"/>
      <c r="AG56" s="924"/>
      <c r="AH56" s="931"/>
      <c r="AI56" s="932"/>
      <c r="AJ56" s="932"/>
      <c r="AK56" s="932"/>
      <c r="AL56" s="932"/>
      <c r="AM56" s="795" t="s">
        <v>20</v>
      </c>
      <c r="AN56" s="940"/>
      <c r="AO56" s="940"/>
      <c r="AP56" s="940"/>
      <c r="AQ56" s="940"/>
      <c r="AR56" s="940"/>
      <c r="AS56" s="940"/>
      <c r="AT56" s="941"/>
      <c r="AU56" s="932"/>
      <c r="AV56" s="932"/>
      <c r="AW56" s="932"/>
      <c r="AX56" s="932"/>
      <c r="AY56" s="932"/>
      <c r="AZ56" s="934"/>
      <c r="BA56" s="937"/>
      <c r="BB56" s="938"/>
      <c r="BC56" s="960"/>
      <c r="BD56" s="961"/>
      <c r="BE56" s="962"/>
      <c r="BF56" s="979"/>
      <c r="BG56" s="980"/>
      <c r="BH56" s="980"/>
      <c r="BI56" s="981"/>
      <c r="BJ56" s="788"/>
      <c r="BK56" s="789"/>
      <c r="BL56" s="789"/>
      <c r="BM56" s="789"/>
      <c r="BN56" s="790"/>
    </row>
    <row r="57" spans="2:68" s="128" customFormat="1" ht="15" customHeight="1" x14ac:dyDescent="0.15">
      <c r="B57" s="751"/>
      <c r="C57" s="715"/>
      <c r="D57" s="797" t="s">
        <v>96</v>
      </c>
      <c r="E57" s="798"/>
      <c r="F57" s="798"/>
      <c r="G57" s="798"/>
      <c r="H57" s="798"/>
      <c r="I57" s="798"/>
      <c r="J57" s="798"/>
      <c r="K57" s="798"/>
      <c r="L57" s="798"/>
      <c r="M57" s="799"/>
      <c r="N57" s="800"/>
      <c r="O57" s="801"/>
      <c r="P57" s="801"/>
      <c r="Q57" s="801"/>
      <c r="R57" s="137" t="s">
        <v>107</v>
      </c>
      <c r="S57" s="800"/>
      <c r="T57" s="801"/>
      <c r="U57" s="801"/>
      <c r="V57" s="801"/>
      <c r="W57" s="137" t="s">
        <v>107</v>
      </c>
      <c r="X57" s="800"/>
      <c r="Y57" s="801"/>
      <c r="Z57" s="801"/>
      <c r="AA57" s="801"/>
      <c r="AB57" s="137" t="s">
        <v>107</v>
      </c>
      <c r="AC57" s="800"/>
      <c r="AD57" s="801"/>
      <c r="AE57" s="801"/>
      <c r="AF57" s="801"/>
      <c r="AG57" s="138" t="s">
        <v>107</v>
      </c>
      <c r="AH57" s="827"/>
      <c r="AI57" s="803"/>
      <c r="AJ57" s="803"/>
      <c r="AK57" s="803"/>
      <c r="AL57" s="137" t="s">
        <v>107</v>
      </c>
      <c r="AM57" s="800"/>
      <c r="AN57" s="801"/>
      <c r="AO57" s="801"/>
      <c r="AP57" s="801"/>
      <c r="AQ57" s="801"/>
      <c r="AR57" s="801"/>
      <c r="AS57" s="801"/>
      <c r="AT57" s="137" t="s">
        <v>107</v>
      </c>
      <c r="AU57" s="800"/>
      <c r="AV57" s="801"/>
      <c r="AW57" s="801"/>
      <c r="AX57" s="801"/>
      <c r="AY57" s="801"/>
      <c r="AZ57" s="272" t="s">
        <v>107</v>
      </c>
      <c r="BA57" s="139"/>
      <c r="BB57" s="137" t="s">
        <v>107</v>
      </c>
      <c r="BC57" s="800"/>
      <c r="BD57" s="801"/>
      <c r="BE57" s="137" t="s">
        <v>107</v>
      </c>
      <c r="BF57" s="815"/>
      <c r="BG57" s="816"/>
      <c r="BH57" s="816"/>
      <c r="BI57" s="140" t="s">
        <v>334</v>
      </c>
      <c r="BJ57" s="814"/>
      <c r="BK57" s="783"/>
      <c r="BL57" s="783"/>
      <c r="BM57" s="783"/>
      <c r="BN57" s="784"/>
    </row>
    <row r="58" spans="2:68" s="128" customFormat="1" ht="15" customHeight="1" x14ac:dyDescent="0.15">
      <c r="B58" s="751"/>
      <c r="C58" s="715"/>
      <c r="D58" s="815" t="s">
        <v>97</v>
      </c>
      <c r="E58" s="816"/>
      <c r="F58" s="816"/>
      <c r="G58" s="816"/>
      <c r="H58" s="816"/>
      <c r="I58" s="816"/>
      <c r="J58" s="816"/>
      <c r="K58" s="816"/>
      <c r="L58" s="816"/>
      <c r="M58" s="817"/>
      <c r="N58" s="802"/>
      <c r="O58" s="803"/>
      <c r="P58" s="803"/>
      <c r="Q58" s="803"/>
      <c r="R58" s="137" t="s">
        <v>107</v>
      </c>
      <c r="S58" s="800"/>
      <c r="T58" s="801"/>
      <c r="U58" s="801"/>
      <c r="V58" s="801"/>
      <c r="W58" s="137" t="s">
        <v>107</v>
      </c>
      <c r="X58" s="800"/>
      <c r="Y58" s="801"/>
      <c r="Z58" s="801"/>
      <c r="AA58" s="801"/>
      <c r="AB58" s="137" t="s">
        <v>107</v>
      </c>
      <c r="AC58" s="800"/>
      <c r="AD58" s="801"/>
      <c r="AE58" s="801"/>
      <c r="AF58" s="801"/>
      <c r="AG58" s="138" t="s">
        <v>107</v>
      </c>
      <c r="AH58" s="827"/>
      <c r="AI58" s="803"/>
      <c r="AJ58" s="803"/>
      <c r="AK58" s="803"/>
      <c r="AL58" s="137" t="s">
        <v>107</v>
      </c>
      <c r="AM58" s="800"/>
      <c r="AN58" s="801"/>
      <c r="AO58" s="801"/>
      <c r="AP58" s="801"/>
      <c r="AQ58" s="801"/>
      <c r="AR58" s="801"/>
      <c r="AS58" s="801"/>
      <c r="AT58" s="137" t="s">
        <v>107</v>
      </c>
      <c r="AU58" s="802"/>
      <c r="AV58" s="803"/>
      <c r="AW58" s="803"/>
      <c r="AX58" s="803"/>
      <c r="AY58" s="803"/>
      <c r="AZ58" s="273" t="s">
        <v>107</v>
      </c>
      <c r="BA58" s="141"/>
      <c r="BB58" s="137" t="s">
        <v>107</v>
      </c>
      <c r="BC58" s="942"/>
      <c r="BD58" s="943"/>
      <c r="BE58" s="137" t="s">
        <v>107</v>
      </c>
      <c r="BF58" s="815"/>
      <c r="BG58" s="816"/>
      <c r="BH58" s="816"/>
      <c r="BI58" s="140" t="s">
        <v>334</v>
      </c>
      <c r="BJ58" s="785"/>
      <c r="BK58" s="786"/>
      <c r="BL58" s="786"/>
      <c r="BM58" s="786"/>
      <c r="BN58" s="787"/>
    </row>
    <row r="59" spans="2:68" s="128" customFormat="1" ht="15" customHeight="1" x14ac:dyDescent="0.15">
      <c r="B59" s="751"/>
      <c r="C59" s="716"/>
      <c r="D59" s="717" t="s">
        <v>17</v>
      </c>
      <c r="E59" s="718"/>
      <c r="F59" s="718"/>
      <c r="G59" s="718"/>
      <c r="H59" s="718"/>
      <c r="I59" s="718"/>
      <c r="J59" s="718"/>
      <c r="K59" s="718"/>
      <c r="L59" s="718"/>
      <c r="M59" s="898"/>
      <c r="N59" s="840">
        <f>SUM(N57:Q58)</f>
        <v>0</v>
      </c>
      <c r="O59" s="839"/>
      <c r="P59" s="839"/>
      <c r="Q59" s="839"/>
      <c r="R59" s="142" t="s">
        <v>107</v>
      </c>
      <c r="S59" s="944">
        <f>SUM(S57:V58)</f>
        <v>0</v>
      </c>
      <c r="T59" s="945"/>
      <c r="U59" s="945"/>
      <c r="V59" s="945"/>
      <c r="W59" s="142" t="s">
        <v>107</v>
      </c>
      <c r="X59" s="944">
        <f>SUM(X57:AA58)</f>
        <v>0</v>
      </c>
      <c r="Y59" s="945"/>
      <c r="Z59" s="945"/>
      <c r="AA59" s="945"/>
      <c r="AB59" s="142" t="s">
        <v>107</v>
      </c>
      <c r="AC59" s="944">
        <f>SUM(AC57:AF58)</f>
        <v>0</v>
      </c>
      <c r="AD59" s="945"/>
      <c r="AE59" s="945"/>
      <c r="AF59" s="945"/>
      <c r="AG59" s="143" t="s">
        <v>107</v>
      </c>
      <c r="AH59" s="946">
        <f>SUM(AH57:AK58)</f>
        <v>0</v>
      </c>
      <c r="AI59" s="945"/>
      <c r="AJ59" s="945"/>
      <c r="AK59" s="945"/>
      <c r="AL59" s="142" t="s">
        <v>107</v>
      </c>
      <c r="AM59" s="944">
        <f>SUM(AM57:AS58)</f>
        <v>0</v>
      </c>
      <c r="AN59" s="945"/>
      <c r="AO59" s="945"/>
      <c r="AP59" s="945"/>
      <c r="AQ59" s="945"/>
      <c r="AR59" s="945"/>
      <c r="AS59" s="945"/>
      <c r="AT59" s="142" t="s">
        <v>107</v>
      </c>
      <c r="AU59" s="944">
        <f>SUM(AU57:AY58)</f>
        <v>0</v>
      </c>
      <c r="AV59" s="945"/>
      <c r="AW59" s="945"/>
      <c r="AX59" s="945"/>
      <c r="AY59" s="945"/>
      <c r="AZ59" s="143" t="s">
        <v>107</v>
      </c>
      <c r="BA59" s="144">
        <f>SUM(BA57:BA58)</f>
        <v>0</v>
      </c>
      <c r="BB59" s="145" t="s">
        <v>107</v>
      </c>
      <c r="BC59" s="947">
        <f>SUM(BC57:BD58)</f>
        <v>0</v>
      </c>
      <c r="BD59" s="948"/>
      <c r="BE59" s="146" t="s">
        <v>106</v>
      </c>
      <c r="BF59" s="944">
        <f>SUM(BF57:BH58)</f>
        <v>0</v>
      </c>
      <c r="BG59" s="945"/>
      <c r="BH59" s="945"/>
      <c r="BI59" s="147" t="s">
        <v>106</v>
      </c>
      <c r="BJ59" s="788"/>
      <c r="BK59" s="789"/>
      <c r="BL59" s="789"/>
      <c r="BM59" s="789"/>
      <c r="BN59" s="790"/>
    </row>
    <row r="60" spans="2:68" s="524" customFormat="1" ht="15" customHeight="1" x14ac:dyDescent="0.15">
      <c r="B60" s="751"/>
      <c r="C60" s="752" t="s">
        <v>339</v>
      </c>
      <c r="D60" s="754" t="s">
        <v>111</v>
      </c>
      <c r="E60" s="949"/>
      <c r="F60" s="949"/>
      <c r="G60" s="949"/>
      <c r="H60" s="949"/>
      <c r="I60" s="949"/>
      <c r="J60" s="949"/>
      <c r="K60" s="949"/>
      <c r="L60" s="949"/>
      <c r="M60" s="950"/>
      <c r="N60" s="754" t="s">
        <v>115</v>
      </c>
      <c r="O60" s="783"/>
      <c r="P60" s="783"/>
      <c r="Q60" s="783"/>
      <c r="R60" s="783"/>
      <c r="S60" s="783"/>
      <c r="T60" s="783"/>
      <c r="U60" s="783"/>
      <c r="V60" s="783"/>
      <c r="W60" s="783"/>
      <c r="X60" s="783"/>
      <c r="Y60" s="783"/>
      <c r="Z60" s="783"/>
      <c r="AA60" s="783"/>
      <c r="AB60" s="783"/>
      <c r="AC60" s="783"/>
      <c r="AD60" s="783"/>
      <c r="AE60" s="783"/>
      <c r="AF60" s="783"/>
      <c r="AG60" s="783"/>
      <c r="AH60" s="783"/>
      <c r="AI60" s="783"/>
      <c r="AJ60" s="783"/>
      <c r="AK60" s="783"/>
      <c r="AL60" s="783"/>
      <c r="AM60" s="783"/>
      <c r="AN60" s="783"/>
      <c r="AO60" s="783"/>
      <c r="AP60" s="783"/>
      <c r="AQ60" s="783"/>
      <c r="AR60" s="783"/>
      <c r="AS60" s="783"/>
      <c r="AT60" s="783"/>
      <c r="AU60" s="783"/>
      <c r="AV60" s="783"/>
      <c r="AW60" s="783"/>
      <c r="AX60" s="783"/>
      <c r="AY60" s="783"/>
      <c r="AZ60" s="783"/>
      <c r="BA60" s="148"/>
      <c r="BB60" s="149"/>
      <c r="BC60" s="954" t="s">
        <v>19</v>
      </c>
      <c r="BD60" s="955"/>
      <c r="BE60" s="956"/>
      <c r="BF60" s="921" t="s">
        <v>11</v>
      </c>
      <c r="BG60" s="963"/>
      <c r="BH60" s="963"/>
      <c r="BI60" s="964"/>
      <c r="BJ60" s="982" t="s">
        <v>327</v>
      </c>
      <c r="BK60" s="783"/>
      <c r="BL60" s="783"/>
      <c r="BM60" s="783"/>
      <c r="BN60" s="784"/>
    </row>
    <row r="61" spans="2:68" s="524" customFormat="1" ht="7.5" customHeight="1" x14ac:dyDescent="0.15">
      <c r="B61" s="751"/>
      <c r="C61" s="753"/>
      <c r="D61" s="757"/>
      <c r="E61" s="951"/>
      <c r="F61" s="951"/>
      <c r="G61" s="951"/>
      <c r="H61" s="951"/>
      <c r="I61" s="951"/>
      <c r="J61" s="951"/>
      <c r="K61" s="951"/>
      <c r="L61" s="951"/>
      <c r="M61" s="952"/>
      <c r="N61" s="921" t="s">
        <v>340</v>
      </c>
      <c r="O61" s="930"/>
      <c r="P61" s="930"/>
      <c r="Q61" s="930"/>
      <c r="R61" s="930"/>
      <c r="S61" s="150"/>
      <c r="T61" s="135"/>
      <c r="U61" s="135"/>
      <c r="V61" s="135"/>
      <c r="W61" s="135"/>
      <c r="X61" s="134"/>
      <c r="Y61" s="135"/>
      <c r="Z61" s="135"/>
      <c r="AA61" s="135"/>
      <c r="AB61" s="135"/>
      <c r="AC61" s="150"/>
      <c r="AD61" s="135"/>
      <c r="AE61" s="135"/>
      <c r="AF61" s="135"/>
      <c r="AG61" s="135"/>
      <c r="AH61" s="929" t="s">
        <v>18</v>
      </c>
      <c r="AI61" s="930"/>
      <c r="AJ61" s="930"/>
      <c r="AK61" s="930"/>
      <c r="AL61" s="930"/>
      <c r="AM61" s="134"/>
      <c r="AN61" s="135"/>
      <c r="AO61" s="135"/>
      <c r="AP61" s="135"/>
      <c r="AQ61" s="135"/>
      <c r="AR61" s="135"/>
      <c r="AS61" s="135"/>
      <c r="AT61" s="135"/>
      <c r="AU61" s="151"/>
      <c r="AV61" s="152"/>
      <c r="AW61" s="152"/>
      <c r="AX61" s="152"/>
      <c r="AY61" s="152"/>
      <c r="AZ61" s="152"/>
      <c r="BA61" s="153"/>
      <c r="BB61" s="154"/>
      <c r="BC61" s="957"/>
      <c r="BD61" s="958"/>
      <c r="BE61" s="959"/>
      <c r="BF61" s="965"/>
      <c r="BG61" s="966"/>
      <c r="BH61" s="966"/>
      <c r="BI61" s="967"/>
      <c r="BJ61" s="785"/>
      <c r="BK61" s="786"/>
      <c r="BL61" s="786"/>
      <c r="BM61" s="786"/>
      <c r="BN61" s="787"/>
    </row>
    <row r="62" spans="2:68" s="524" customFormat="1" ht="8.25" customHeight="1" x14ac:dyDescent="0.15">
      <c r="B62" s="751"/>
      <c r="C62" s="753"/>
      <c r="D62" s="953"/>
      <c r="E62" s="951"/>
      <c r="F62" s="951"/>
      <c r="G62" s="951"/>
      <c r="H62" s="951"/>
      <c r="I62" s="951"/>
      <c r="J62" s="951"/>
      <c r="K62" s="951"/>
      <c r="L62" s="951"/>
      <c r="M62" s="952"/>
      <c r="N62" s="983"/>
      <c r="O62" s="984"/>
      <c r="P62" s="984"/>
      <c r="Q62" s="984"/>
      <c r="R62" s="984"/>
      <c r="S62" s="987" t="s">
        <v>20</v>
      </c>
      <c r="T62" s="988"/>
      <c r="U62" s="988"/>
      <c r="V62" s="988"/>
      <c r="W62" s="988"/>
      <c r="X62" s="987" t="s">
        <v>341</v>
      </c>
      <c r="Y62" s="988"/>
      <c r="Z62" s="988"/>
      <c r="AA62" s="988"/>
      <c r="AB62" s="988"/>
      <c r="AC62" s="155"/>
      <c r="AD62" s="156"/>
      <c r="AE62" s="157"/>
      <c r="AF62" s="157"/>
      <c r="AG62" s="157"/>
      <c r="AH62" s="985"/>
      <c r="AI62" s="984"/>
      <c r="AJ62" s="984"/>
      <c r="AK62" s="984"/>
      <c r="AL62" s="984"/>
      <c r="AM62" s="987" t="s">
        <v>20</v>
      </c>
      <c r="AN62" s="988"/>
      <c r="AO62" s="988"/>
      <c r="AP62" s="988"/>
      <c r="AQ62" s="988"/>
      <c r="AR62" s="988"/>
      <c r="AS62" s="988"/>
      <c r="AT62" s="988"/>
      <c r="AU62" s="987" t="s">
        <v>342</v>
      </c>
      <c r="AV62" s="990"/>
      <c r="AW62" s="990"/>
      <c r="AX62" s="990"/>
      <c r="AY62" s="990"/>
      <c r="AZ62" s="990"/>
      <c r="BA62" s="158"/>
      <c r="BB62" s="159"/>
      <c r="BC62" s="957"/>
      <c r="BD62" s="958"/>
      <c r="BE62" s="959"/>
      <c r="BF62" s="965"/>
      <c r="BG62" s="966"/>
      <c r="BH62" s="966"/>
      <c r="BI62" s="967"/>
      <c r="BJ62" s="785"/>
      <c r="BK62" s="786"/>
      <c r="BL62" s="786"/>
      <c r="BM62" s="786"/>
      <c r="BN62" s="787"/>
    </row>
    <row r="63" spans="2:68" s="524" customFormat="1" ht="18" customHeight="1" x14ac:dyDescent="0.15">
      <c r="B63" s="751"/>
      <c r="C63" s="753"/>
      <c r="D63" s="788"/>
      <c r="E63" s="789"/>
      <c r="F63" s="789"/>
      <c r="G63" s="789"/>
      <c r="H63" s="789"/>
      <c r="I63" s="789"/>
      <c r="J63" s="789"/>
      <c r="K63" s="789"/>
      <c r="L63" s="789"/>
      <c r="M63" s="790"/>
      <c r="N63" s="960"/>
      <c r="O63" s="961"/>
      <c r="P63" s="961"/>
      <c r="Q63" s="961"/>
      <c r="R63" s="961"/>
      <c r="S63" s="989"/>
      <c r="T63" s="961"/>
      <c r="U63" s="961"/>
      <c r="V63" s="961"/>
      <c r="W63" s="961"/>
      <c r="X63" s="989"/>
      <c r="Y63" s="961"/>
      <c r="Z63" s="961"/>
      <c r="AA63" s="961"/>
      <c r="AB63" s="961"/>
      <c r="AC63" s="993" t="s">
        <v>331</v>
      </c>
      <c r="AD63" s="883"/>
      <c r="AE63" s="883"/>
      <c r="AF63" s="883"/>
      <c r="AG63" s="883"/>
      <c r="AH63" s="986"/>
      <c r="AI63" s="961"/>
      <c r="AJ63" s="961"/>
      <c r="AK63" s="961"/>
      <c r="AL63" s="961"/>
      <c r="AM63" s="989"/>
      <c r="AN63" s="961"/>
      <c r="AO63" s="961"/>
      <c r="AP63" s="961"/>
      <c r="AQ63" s="961"/>
      <c r="AR63" s="961"/>
      <c r="AS63" s="961"/>
      <c r="AT63" s="961"/>
      <c r="AU63" s="991"/>
      <c r="AV63" s="969"/>
      <c r="AW63" s="969"/>
      <c r="AX63" s="969"/>
      <c r="AY63" s="969"/>
      <c r="AZ63" s="992"/>
      <c r="BA63" s="994" t="s">
        <v>343</v>
      </c>
      <c r="BB63" s="884"/>
      <c r="BC63" s="960"/>
      <c r="BD63" s="961"/>
      <c r="BE63" s="962"/>
      <c r="BF63" s="968"/>
      <c r="BG63" s="969"/>
      <c r="BH63" s="969"/>
      <c r="BI63" s="970"/>
      <c r="BJ63" s="788"/>
      <c r="BK63" s="789"/>
      <c r="BL63" s="789"/>
      <c r="BM63" s="789"/>
      <c r="BN63" s="790"/>
    </row>
    <row r="64" spans="2:68" s="128" customFormat="1" ht="15" customHeight="1" x14ac:dyDescent="0.15">
      <c r="B64" s="751"/>
      <c r="C64" s="753"/>
      <c r="D64" s="797" t="s">
        <v>99</v>
      </c>
      <c r="E64" s="798"/>
      <c r="F64" s="798"/>
      <c r="G64" s="798"/>
      <c r="H64" s="798"/>
      <c r="I64" s="798"/>
      <c r="J64" s="798"/>
      <c r="K64" s="798"/>
      <c r="L64" s="798"/>
      <c r="M64" s="799"/>
      <c r="N64" s="802"/>
      <c r="O64" s="803"/>
      <c r="P64" s="803"/>
      <c r="Q64" s="803"/>
      <c r="R64" s="160" t="s">
        <v>107</v>
      </c>
      <c r="S64" s="971"/>
      <c r="T64" s="803"/>
      <c r="U64" s="803"/>
      <c r="V64" s="803"/>
      <c r="W64" s="161" t="s">
        <v>107</v>
      </c>
      <c r="X64" s="971"/>
      <c r="Y64" s="803"/>
      <c r="Z64" s="803"/>
      <c r="AA64" s="803"/>
      <c r="AB64" s="161" t="s">
        <v>107</v>
      </c>
      <c r="AC64" s="971"/>
      <c r="AD64" s="803"/>
      <c r="AE64" s="803"/>
      <c r="AF64" s="803"/>
      <c r="AG64" s="160" t="s">
        <v>107</v>
      </c>
      <c r="AH64" s="827"/>
      <c r="AI64" s="803"/>
      <c r="AJ64" s="803"/>
      <c r="AK64" s="803"/>
      <c r="AL64" s="160" t="s">
        <v>107</v>
      </c>
      <c r="AM64" s="971"/>
      <c r="AN64" s="803"/>
      <c r="AO64" s="803"/>
      <c r="AP64" s="803"/>
      <c r="AQ64" s="803"/>
      <c r="AR64" s="803"/>
      <c r="AS64" s="803"/>
      <c r="AT64" s="161" t="s">
        <v>107</v>
      </c>
      <c r="AU64" s="972"/>
      <c r="AV64" s="813"/>
      <c r="AW64" s="813"/>
      <c r="AX64" s="813"/>
      <c r="AY64" s="813"/>
      <c r="AZ64" s="161" t="s">
        <v>107</v>
      </c>
      <c r="BA64" s="162"/>
      <c r="BB64" s="163" t="s">
        <v>107</v>
      </c>
      <c r="BC64" s="802"/>
      <c r="BD64" s="803"/>
      <c r="BE64" s="163" t="s">
        <v>107</v>
      </c>
      <c r="BF64" s="802"/>
      <c r="BG64" s="803"/>
      <c r="BH64" s="803"/>
      <c r="BI64" s="140" t="s">
        <v>334</v>
      </c>
      <c r="BJ64" s="814"/>
      <c r="BK64" s="783"/>
      <c r="BL64" s="783"/>
      <c r="BM64" s="783"/>
      <c r="BN64" s="784"/>
    </row>
    <row r="65" spans="2:67" s="128" customFormat="1" ht="15" customHeight="1" x14ac:dyDescent="0.15">
      <c r="B65" s="751"/>
      <c r="C65" s="753"/>
      <c r="D65" s="815" t="s">
        <v>117</v>
      </c>
      <c r="E65" s="816"/>
      <c r="F65" s="816"/>
      <c r="G65" s="816"/>
      <c r="H65" s="816"/>
      <c r="I65" s="816"/>
      <c r="J65" s="816"/>
      <c r="K65" s="816"/>
      <c r="L65" s="816"/>
      <c r="M65" s="817"/>
      <c r="N65" s="802"/>
      <c r="O65" s="803"/>
      <c r="P65" s="803"/>
      <c r="Q65" s="803"/>
      <c r="R65" s="160" t="s">
        <v>107</v>
      </c>
      <c r="S65" s="971"/>
      <c r="T65" s="803"/>
      <c r="U65" s="803"/>
      <c r="V65" s="803"/>
      <c r="W65" s="161" t="s">
        <v>107</v>
      </c>
      <c r="X65" s="971"/>
      <c r="Y65" s="803"/>
      <c r="Z65" s="803"/>
      <c r="AA65" s="803"/>
      <c r="AB65" s="161" t="s">
        <v>107</v>
      </c>
      <c r="AC65" s="971"/>
      <c r="AD65" s="803"/>
      <c r="AE65" s="803"/>
      <c r="AF65" s="803"/>
      <c r="AG65" s="160" t="s">
        <v>107</v>
      </c>
      <c r="AH65" s="827"/>
      <c r="AI65" s="803"/>
      <c r="AJ65" s="803"/>
      <c r="AK65" s="803"/>
      <c r="AL65" s="160" t="s">
        <v>107</v>
      </c>
      <c r="AM65" s="971"/>
      <c r="AN65" s="803"/>
      <c r="AO65" s="803"/>
      <c r="AP65" s="803"/>
      <c r="AQ65" s="803"/>
      <c r="AR65" s="803"/>
      <c r="AS65" s="803"/>
      <c r="AT65" s="161" t="s">
        <v>107</v>
      </c>
      <c r="AU65" s="972"/>
      <c r="AV65" s="813"/>
      <c r="AW65" s="813"/>
      <c r="AX65" s="813"/>
      <c r="AY65" s="813"/>
      <c r="AZ65" s="161" t="s">
        <v>107</v>
      </c>
      <c r="BA65" s="160"/>
      <c r="BB65" s="163" t="s">
        <v>107</v>
      </c>
      <c r="BC65" s="818"/>
      <c r="BD65" s="819"/>
      <c r="BE65" s="163" t="s">
        <v>107</v>
      </c>
      <c r="BF65" s="802"/>
      <c r="BG65" s="803"/>
      <c r="BH65" s="803"/>
      <c r="BI65" s="140" t="s">
        <v>334</v>
      </c>
      <c r="BJ65" s="785"/>
      <c r="BK65" s="786"/>
      <c r="BL65" s="786"/>
      <c r="BM65" s="786"/>
      <c r="BN65" s="787"/>
    </row>
    <row r="66" spans="2:67" s="128" customFormat="1" ht="15" customHeight="1" x14ac:dyDescent="0.15">
      <c r="B66" s="751"/>
      <c r="C66" s="843"/>
      <c r="D66" s="833" t="s">
        <v>17</v>
      </c>
      <c r="E66" s="834"/>
      <c r="F66" s="834"/>
      <c r="G66" s="834"/>
      <c r="H66" s="834"/>
      <c r="I66" s="834"/>
      <c r="J66" s="834"/>
      <c r="K66" s="834"/>
      <c r="L66" s="834"/>
      <c r="M66" s="835"/>
      <c r="N66" s="840">
        <f>SUM(N64:Q65)</f>
        <v>0</v>
      </c>
      <c r="O66" s="839"/>
      <c r="P66" s="839"/>
      <c r="Q66" s="839"/>
      <c r="R66" s="164" t="s">
        <v>107</v>
      </c>
      <c r="S66" s="973">
        <f>SUM(S64:V65)</f>
        <v>0</v>
      </c>
      <c r="T66" s="839"/>
      <c r="U66" s="839"/>
      <c r="V66" s="839"/>
      <c r="W66" s="165" t="s">
        <v>107</v>
      </c>
      <c r="X66" s="973">
        <f>SUM(X64:AA65)</f>
        <v>0</v>
      </c>
      <c r="Y66" s="839"/>
      <c r="Z66" s="839"/>
      <c r="AA66" s="839"/>
      <c r="AB66" s="165" t="s">
        <v>107</v>
      </c>
      <c r="AC66" s="973">
        <f>SUM(AC64:AF65)</f>
        <v>0</v>
      </c>
      <c r="AD66" s="839"/>
      <c r="AE66" s="839"/>
      <c r="AF66" s="839"/>
      <c r="AG66" s="164" t="s">
        <v>107</v>
      </c>
      <c r="AH66" s="838">
        <f>SUM(AH64:AK65)</f>
        <v>0</v>
      </c>
      <c r="AI66" s="839"/>
      <c r="AJ66" s="839"/>
      <c r="AK66" s="839"/>
      <c r="AL66" s="164" t="s">
        <v>107</v>
      </c>
      <c r="AM66" s="973">
        <f>SUM(AM64:AS65)</f>
        <v>0</v>
      </c>
      <c r="AN66" s="839"/>
      <c r="AO66" s="839"/>
      <c r="AP66" s="839"/>
      <c r="AQ66" s="839"/>
      <c r="AR66" s="839"/>
      <c r="AS66" s="839"/>
      <c r="AT66" s="165" t="s">
        <v>107</v>
      </c>
      <c r="AU66" s="973">
        <f>SUM(AU64:AY65)</f>
        <v>0</v>
      </c>
      <c r="AV66" s="839"/>
      <c r="AW66" s="839"/>
      <c r="AX66" s="839"/>
      <c r="AY66" s="839"/>
      <c r="AZ66" s="165" t="s">
        <v>107</v>
      </c>
      <c r="BA66" s="164">
        <f>SUM(BA64:BA65)</f>
        <v>0</v>
      </c>
      <c r="BB66" s="166" t="s">
        <v>107</v>
      </c>
      <c r="BC66" s="974">
        <f>SUM(BC64:BD65)</f>
        <v>0</v>
      </c>
      <c r="BD66" s="975"/>
      <c r="BE66" s="164" t="s">
        <v>106</v>
      </c>
      <c r="BF66" s="840">
        <f>SUM(BF64:BH65)</f>
        <v>0</v>
      </c>
      <c r="BG66" s="839"/>
      <c r="BH66" s="839"/>
      <c r="BI66" s="147" t="s">
        <v>106</v>
      </c>
      <c r="BJ66" s="788"/>
      <c r="BK66" s="789"/>
      <c r="BL66" s="789"/>
      <c r="BM66" s="789"/>
      <c r="BN66" s="790"/>
      <c r="BO66" s="131"/>
    </row>
    <row r="67" spans="2:67" s="524" customFormat="1" ht="15" customHeight="1" x14ac:dyDescent="0.15">
      <c r="B67" s="995" t="s">
        <v>21</v>
      </c>
      <c r="C67" s="997" t="s">
        <v>22</v>
      </c>
      <c r="D67" s="865" t="s">
        <v>23</v>
      </c>
      <c r="E67" s="719"/>
      <c r="F67" s="719"/>
      <c r="G67" s="719"/>
      <c r="H67" s="719"/>
      <c r="I67" s="719"/>
      <c r="J67" s="719"/>
      <c r="K67" s="719"/>
      <c r="L67" s="719"/>
      <c r="M67" s="719"/>
      <c r="N67" s="719"/>
      <c r="O67" s="720"/>
      <c r="P67" s="865" t="s">
        <v>24</v>
      </c>
      <c r="Q67" s="719"/>
      <c r="R67" s="719"/>
      <c r="S67" s="719"/>
      <c r="T67" s="719"/>
      <c r="U67" s="719"/>
      <c r="V67" s="719"/>
      <c r="W67" s="719"/>
      <c r="X67" s="719"/>
      <c r="Y67" s="999" t="s">
        <v>25</v>
      </c>
      <c r="Z67" s="719"/>
      <c r="AA67" s="719"/>
      <c r="AB67" s="719"/>
      <c r="AC67" s="719"/>
      <c r="AD67" s="719"/>
      <c r="AE67" s="719"/>
      <c r="AF67" s="719"/>
      <c r="AG67" s="720"/>
      <c r="AH67" s="1000" t="s">
        <v>26</v>
      </c>
      <c r="AI67" s="719"/>
      <c r="AJ67" s="719"/>
      <c r="AK67" s="719"/>
      <c r="AL67" s="719"/>
      <c r="AM67" s="719"/>
      <c r="AN67" s="719"/>
      <c r="AO67" s="719"/>
      <c r="AP67" s="719"/>
      <c r="AQ67" s="719"/>
      <c r="AR67" s="719"/>
      <c r="AS67" s="1001" t="s">
        <v>27</v>
      </c>
      <c r="AT67" s="1002"/>
      <c r="AU67" s="1002"/>
      <c r="AV67" s="1002"/>
      <c r="AW67" s="1002"/>
      <c r="AX67" s="1002"/>
      <c r="AY67" s="1002"/>
      <c r="AZ67" s="1002"/>
      <c r="BA67" s="865" t="s">
        <v>17</v>
      </c>
      <c r="BB67" s="719"/>
      <c r="BC67" s="719"/>
      <c r="BD67" s="719"/>
      <c r="BE67" s="719"/>
      <c r="BF67" s="719"/>
      <c r="BG67" s="719"/>
      <c r="BH67" s="719"/>
      <c r="BI67" s="720"/>
      <c r="BJ67" s="1003" t="s">
        <v>3</v>
      </c>
      <c r="BK67" s="1004"/>
      <c r="BL67" s="1004"/>
      <c r="BM67" s="1004"/>
      <c r="BN67" s="1005"/>
    </row>
    <row r="68" spans="2:67" s="524" customFormat="1" ht="15" customHeight="1" x14ac:dyDescent="0.15">
      <c r="B68" s="996"/>
      <c r="C68" s="998"/>
      <c r="D68" s="865" t="s">
        <v>310</v>
      </c>
      <c r="E68" s="719"/>
      <c r="F68" s="719"/>
      <c r="G68" s="719"/>
      <c r="H68" s="719"/>
      <c r="I68" s="719"/>
      <c r="J68" s="719"/>
      <c r="K68" s="719"/>
      <c r="L68" s="719"/>
      <c r="M68" s="719"/>
      <c r="N68" s="719"/>
      <c r="O68" s="720"/>
      <c r="P68" s="717" t="s">
        <v>110</v>
      </c>
      <c r="Q68" s="718"/>
      <c r="R68" s="718"/>
      <c r="S68" s="718"/>
      <c r="T68" s="718"/>
      <c r="U68" s="718"/>
      <c r="V68" s="718"/>
      <c r="W68" s="718"/>
      <c r="X68" s="870"/>
      <c r="Y68" s="827"/>
      <c r="Z68" s="803"/>
      <c r="AA68" s="803"/>
      <c r="AB68" s="803"/>
      <c r="AC68" s="803"/>
      <c r="AD68" s="803"/>
      <c r="AE68" s="803"/>
      <c r="AF68" s="718" t="s">
        <v>344</v>
      </c>
      <c r="AG68" s="898"/>
      <c r="AH68" s="802"/>
      <c r="AI68" s="803"/>
      <c r="AJ68" s="803"/>
      <c r="AK68" s="803"/>
      <c r="AL68" s="803"/>
      <c r="AM68" s="803"/>
      <c r="AN68" s="803"/>
      <c r="AO68" s="803"/>
      <c r="AP68" s="803"/>
      <c r="AQ68" s="864" t="s">
        <v>344</v>
      </c>
      <c r="AR68" s="1006"/>
      <c r="AS68" s="802"/>
      <c r="AT68" s="803"/>
      <c r="AU68" s="803"/>
      <c r="AV68" s="803"/>
      <c r="AW68" s="803"/>
      <c r="AX68" s="803"/>
      <c r="AY68" s="864" t="s">
        <v>344</v>
      </c>
      <c r="AZ68" s="1006"/>
      <c r="BA68" s="840">
        <f>Y68+AH68+AS68</f>
        <v>0</v>
      </c>
      <c r="BB68" s="839"/>
      <c r="BC68" s="839"/>
      <c r="BD68" s="839"/>
      <c r="BE68" s="839"/>
      <c r="BF68" s="839"/>
      <c r="BG68" s="839"/>
      <c r="BH68" s="839"/>
      <c r="BI68" s="167" t="s">
        <v>118</v>
      </c>
      <c r="BJ68" s="1007"/>
      <c r="BK68" s="783"/>
      <c r="BL68" s="783"/>
      <c r="BM68" s="783"/>
      <c r="BN68" s="784"/>
    </row>
    <row r="69" spans="2:67" s="524" customFormat="1" ht="15" customHeight="1" x14ac:dyDescent="0.15">
      <c r="B69" s="996"/>
      <c r="C69" s="998"/>
      <c r="D69" s="865" t="s">
        <v>28</v>
      </c>
      <c r="E69" s="719"/>
      <c r="F69" s="719"/>
      <c r="G69" s="719"/>
      <c r="H69" s="719"/>
      <c r="I69" s="719"/>
      <c r="J69" s="719"/>
      <c r="K69" s="719"/>
      <c r="L69" s="719"/>
      <c r="M69" s="719"/>
      <c r="N69" s="719"/>
      <c r="O69" s="720"/>
      <c r="P69" s="717" t="s">
        <v>110</v>
      </c>
      <c r="Q69" s="718"/>
      <c r="R69" s="718"/>
      <c r="S69" s="718"/>
      <c r="T69" s="718"/>
      <c r="U69" s="718"/>
      <c r="V69" s="718"/>
      <c r="W69" s="718"/>
      <c r="X69" s="870"/>
      <c r="Y69" s="827"/>
      <c r="Z69" s="803"/>
      <c r="AA69" s="803"/>
      <c r="AB69" s="803"/>
      <c r="AC69" s="803"/>
      <c r="AD69" s="803"/>
      <c r="AE69" s="803"/>
      <c r="AF69" s="718" t="s">
        <v>344</v>
      </c>
      <c r="AG69" s="898"/>
      <c r="AH69" s="1008"/>
      <c r="AI69" s="813"/>
      <c r="AJ69" s="813"/>
      <c r="AK69" s="813"/>
      <c r="AL69" s="813"/>
      <c r="AM69" s="813"/>
      <c r="AN69" s="813"/>
      <c r="AO69" s="813"/>
      <c r="AP69" s="813"/>
      <c r="AQ69" s="864" t="s">
        <v>118</v>
      </c>
      <c r="AR69" s="1006"/>
      <c r="AS69" s="802"/>
      <c r="AT69" s="803"/>
      <c r="AU69" s="803"/>
      <c r="AV69" s="803"/>
      <c r="AW69" s="803"/>
      <c r="AX69" s="803"/>
      <c r="AY69" s="864" t="s">
        <v>344</v>
      </c>
      <c r="AZ69" s="1006"/>
      <c r="BA69" s="840">
        <f>Y69+AH69+AS69</f>
        <v>0</v>
      </c>
      <c r="BB69" s="839"/>
      <c r="BC69" s="839"/>
      <c r="BD69" s="839"/>
      <c r="BE69" s="839"/>
      <c r="BF69" s="839"/>
      <c r="BG69" s="839"/>
      <c r="BH69" s="839"/>
      <c r="BI69" s="167" t="s">
        <v>118</v>
      </c>
      <c r="BJ69" s="785"/>
      <c r="BK69" s="786"/>
      <c r="BL69" s="786"/>
      <c r="BM69" s="786"/>
      <c r="BN69" s="787"/>
    </row>
    <row r="70" spans="2:67" s="524" customFormat="1" ht="15" customHeight="1" x14ac:dyDescent="0.15">
      <c r="B70" s="996"/>
      <c r="C70" s="998"/>
      <c r="D70" s="865" t="s">
        <v>29</v>
      </c>
      <c r="E70" s="719"/>
      <c r="F70" s="719"/>
      <c r="G70" s="719"/>
      <c r="H70" s="719"/>
      <c r="I70" s="719"/>
      <c r="J70" s="719"/>
      <c r="K70" s="719"/>
      <c r="L70" s="719"/>
      <c r="M70" s="719"/>
      <c r="N70" s="719"/>
      <c r="O70" s="720"/>
      <c r="P70" s="863"/>
      <c r="Q70" s="864"/>
      <c r="R70" s="864"/>
      <c r="S70" s="864"/>
      <c r="T70" s="864"/>
      <c r="U70" s="864"/>
      <c r="V70" s="864"/>
      <c r="W70" s="866" t="s">
        <v>344</v>
      </c>
      <c r="X70" s="915"/>
      <c r="Y70" s="838">
        <f>SUM(Y68:AF69)</f>
        <v>0</v>
      </c>
      <c r="Z70" s="839"/>
      <c r="AA70" s="839"/>
      <c r="AB70" s="839"/>
      <c r="AC70" s="839"/>
      <c r="AD70" s="839"/>
      <c r="AE70" s="839"/>
      <c r="AF70" s="1009" t="s">
        <v>344</v>
      </c>
      <c r="AG70" s="1010"/>
      <c r="AH70" s="840">
        <f>AH68+AH69</f>
        <v>0</v>
      </c>
      <c r="AI70" s="839"/>
      <c r="AJ70" s="839"/>
      <c r="AK70" s="839"/>
      <c r="AL70" s="839"/>
      <c r="AM70" s="839"/>
      <c r="AN70" s="839"/>
      <c r="AO70" s="839"/>
      <c r="AP70" s="839"/>
      <c r="AQ70" s="1011" t="s">
        <v>118</v>
      </c>
      <c r="AR70" s="1012"/>
      <c r="AS70" s="840">
        <f>AS68+AS69</f>
        <v>0</v>
      </c>
      <c r="AT70" s="839"/>
      <c r="AU70" s="839"/>
      <c r="AV70" s="839"/>
      <c r="AW70" s="839"/>
      <c r="AX70" s="839"/>
      <c r="AY70" s="906" t="s">
        <v>118</v>
      </c>
      <c r="AZ70" s="1013"/>
      <c r="BA70" s="840">
        <f>Y70+AH70+AS70</f>
        <v>0</v>
      </c>
      <c r="BB70" s="839"/>
      <c r="BC70" s="839"/>
      <c r="BD70" s="839"/>
      <c r="BE70" s="839"/>
      <c r="BF70" s="839"/>
      <c r="BG70" s="839"/>
      <c r="BH70" s="839"/>
      <c r="BI70" s="167" t="s">
        <v>118</v>
      </c>
      <c r="BJ70" s="785"/>
      <c r="BK70" s="786"/>
      <c r="BL70" s="786"/>
      <c r="BM70" s="786"/>
      <c r="BN70" s="787"/>
    </row>
    <row r="71" spans="2:67" s="524" customFormat="1" ht="15" customHeight="1" x14ac:dyDescent="0.15">
      <c r="B71" s="996"/>
      <c r="C71" s="998"/>
      <c r="D71" s="865" t="s">
        <v>30</v>
      </c>
      <c r="E71" s="719"/>
      <c r="F71" s="719"/>
      <c r="G71" s="719"/>
      <c r="H71" s="719"/>
      <c r="I71" s="719"/>
      <c r="J71" s="719"/>
      <c r="K71" s="719"/>
      <c r="L71" s="719"/>
      <c r="M71" s="719"/>
      <c r="N71" s="719"/>
      <c r="O71" s="720"/>
      <c r="P71" s="717" t="s">
        <v>110</v>
      </c>
      <c r="Q71" s="718"/>
      <c r="R71" s="718"/>
      <c r="S71" s="718"/>
      <c r="T71" s="718"/>
      <c r="U71" s="718"/>
      <c r="V71" s="718"/>
      <c r="W71" s="718"/>
      <c r="X71" s="870"/>
      <c r="Y71" s="827"/>
      <c r="Z71" s="803"/>
      <c r="AA71" s="803"/>
      <c r="AB71" s="803"/>
      <c r="AC71" s="803"/>
      <c r="AD71" s="803"/>
      <c r="AE71" s="803"/>
      <c r="AF71" s="718" t="s">
        <v>344</v>
      </c>
      <c r="AG71" s="898"/>
      <c r="AH71" s="1008"/>
      <c r="AI71" s="813"/>
      <c r="AJ71" s="813"/>
      <c r="AK71" s="813"/>
      <c r="AL71" s="813"/>
      <c r="AM71" s="813"/>
      <c r="AN71" s="813"/>
      <c r="AO71" s="813"/>
      <c r="AP71" s="813"/>
      <c r="AQ71" s="864" t="s">
        <v>118</v>
      </c>
      <c r="AR71" s="1006"/>
      <c r="AS71" s="802"/>
      <c r="AT71" s="803"/>
      <c r="AU71" s="803"/>
      <c r="AV71" s="803"/>
      <c r="AW71" s="803"/>
      <c r="AX71" s="803"/>
      <c r="AY71" s="864" t="s">
        <v>344</v>
      </c>
      <c r="AZ71" s="1006"/>
      <c r="BA71" s="974">
        <f>Y71+AH71+AS71</f>
        <v>0</v>
      </c>
      <c r="BB71" s="975"/>
      <c r="BC71" s="975"/>
      <c r="BD71" s="975"/>
      <c r="BE71" s="975"/>
      <c r="BF71" s="975"/>
      <c r="BG71" s="975"/>
      <c r="BH71" s="975"/>
      <c r="BI71" s="168" t="s">
        <v>118</v>
      </c>
      <c r="BJ71" s="785"/>
      <c r="BK71" s="786"/>
      <c r="BL71" s="786"/>
      <c r="BM71" s="786"/>
      <c r="BN71" s="787"/>
    </row>
    <row r="72" spans="2:67" s="524" customFormat="1" ht="15" customHeight="1" x14ac:dyDescent="0.15">
      <c r="B72" s="903"/>
      <c r="C72" s="1014" t="s">
        <v>31</v>
      </c>
      <c r="D72" s="865" t="s">
        <v>23</v>
      </c>
      <c r="E72" s="719"/>
      <c r="F72" s="719"/>
      <c r="G72" s="719"/>
      <c r="H72" s="719"/>
      <c r="I72" s="719"/>
      <c r="J72" s="719"/>
      <c r="K72" s="719"/>
      <c r="L72" s="719"/>
      <c r="M72" s="719"/>
      <c r="N72" s="719"/>
      <c r="O72" s="720"/>
      <c r="P72" s="717" t="s">
        <v>24</v>
      </c>
      <c r="Q72" s="719"/>
      <c r="R72" s="719"/>
      <c r="S72" s="719"/>
      <c r="T72" s="719"/>
      <c r="U72" s="719"/>
      <c r="V72" s="719"/>
      <c r="W72" s="719"/>
      <c r="X72" s="1017"/>
      <c r="Y72" s="999" t="s">
        <v>25</v>
      </c>
      <c r="Z72" s="719"/>
      <c r="AA72" s="719"/>
      <c r="AB72" s="719"/>
      <c r="AC72" s="719"/>
      <c r="AD72" s="719"/>
      <c r="AE72" s="719"/>
      <c r="AF72" s="719"/>
      <c r="AG72" s="720"/>
      <c r="AH72" s="1000" t="s">
        <v>26</v>
      </c>
      <c r="AI72" s="719"/>
      <c r="AJ72" s="719"/>
      <c r="AK72" s="719"/>
      <c r="AL72" s="719"/>
      <c r="AM72" s="719"/>
      <c r="AN72" s="719"/>
      <c r="AO72" s="719"/>
      <c r="AP72" s="719"/>
      <c r="AQ72" s="719"/>
      <c r="AR72" s="719"/>
      <c r="AS72" s="1001" t="s">
        <v>27</v>
      </c>
      <c r="AT72" s="1002"/>
      <c r="AU72" s="1002"/>
      <c r="AV72" s="1002"/>
      <c r="AW72" s="1002"/>
      <c r="AX72" s="1002"/>
      <c r="AY72" s="1002"/>
      <c r="AZ72" s="1002"/>
      <c r="BA72" s="865" t="s">
        <v>17</v>
      </c>
      <c r="BB72" s="719"/>
      <c r="BC72" s="719"/>
      <c r="BD72" s="719"/>
      <c r="BE72" s="719"/>
      <c r="BF72" s="719"/>
      <c r="BG72" s="719"/>
      <c r="BH72" s="719"/>
      <c r="BI72" s="720"/>
      <c r="BJ72" s="785"/>
      <c r="BK72" s="786"/>
      <c r="BL72" s="786"/>
      <c r="BM72" s="786"/>
      <c r="BN72" s="787"/>
    </row>
    <row r="73" spans="2:67" s="524" customFormat="1" ht="15" customHeight="1" x14ac:dyDescent="0.15">
      <c r="B73" s="903"/>
      <c r="C73" s="1015"/>
      <c r="D73" s="865" t="s">
        <v>32</v>
      </c>
      <c r="E73" s="719"/>
      <c r="F73" s="719"/>
      <c r="G73" s="719"/>
      <c r="H73" s="719"/>
      <c r="I73" s="719"/>
      <c r="J73" s="719"/>
      <c r="K73" s="719"/>
      <c r="L73" s="719"/>
      <c r="M73" s="719"/>
      <c r="N73" s="719"/>
      <c r="O73" s="720"/>
      <c r="P73" s="802"/>
      <c r="Q73" s="803"/>
      <c r="R73" s="803"/>
      <c r="S73" s="803"/>
      <c r="T73" s="803"/>
      <c r="U73" s="803"/>
      <c r="V73" s="803"/>
      <c r="W73" s="813" t="s">
        <v>344</v>
      </c>
      <c r="X73" s="1021"/>
      <c r="Y73" s="827"/>
      <c r="Z73" s="803"/>
      <c r="AA73" s="803"/>
      <c r="AB73" s="803"/>
      <c r="AC73" s="803"/>
      <c r="AD73" s="803"/>
      <c r="AE73" s="803"/>
      <c r="AF73" s="803" t="s">
        <v>344</v>
      </c>
      <c r="AG73" s="1018"/>
      <c r="AH73" s="802"/>
      <c r="AI73" s="803"/>
      <c r="AJ73" s="803"/>
      <c r="AK73" s="803"/>
      <c r="AL73" s="803"/>
      <c r="AM73" s="803"/>
      <c r="AN73" s="803"/>
      <c r="AO73" s="803"/>
      <c r="AP73" s="803"/>
      <c r="AQ73" s="803" t="s">
        <v>344</v>
      </c>
      <c r="AR73" s="1018"/>
      <c r="AS73" s="802"/>
      <c r="AT73" s="803"/>
      <c r="AU73" s="803"/>
      <c r="AV73" s="803"/>
      <c r="AW73" s="803"/>
      <c r="AX73" s="803"/>
      <c r="AY73" s="803" t="s">
        <v>344</v>
      </c>
      <c r="AZ73" s="1018"/>
      <c r="BA73" s="840">
        <f>Y73+AH73+AS73</f>
        <v>0</v>
      </c>
      <c r="BB73" s="839"/>
      <c r="BC73" s="839"/>
      <c r="BD73" s="839"/>
      <c r="BE73" s="839"/>
      <c r="BF73" s="839"/>
      <c r="BG73" s="839"/>
      <c r="BH73" s="839"/>
      <c r="BI73" s="166" t="s">
        <v>118</v>
      </c>
      <c r="BJ73" s="785"/>
      <c r="BK73" s="786"/>
      <c r="BL73" s="786"/>
      <c r="BM73" s="786"/>
      <c r="BN73" s="787"/>
    </row>
    <row r="74" spans="2:67" s="524" customFormat="1" ht="15" customHeight="1" x14ac:dyDescent="0.15">
      <c r="B74" s="903"/>
      <c r="C74" s="1015"/>
      <c r="D74" s="1014" t="s">
        <v>33</v>
      </c>
      <c r="E74" s="865" t="s">
        <v>119</v>
      </c>
      <c r="F74" s="719"/>
      <c r="G74" s="719"/>
      <c r="H74" s="719"/>
      <c r="I74" s="719"/>
      <c r="J74" s="719"/>
      <c r="K74" s="719"/>
      <c r="L74" s="719"/>
      <c r="M74" s="719"/>
      <c r="N74" s="719"/>
      <c r="O74" s="720"/>
      <c r="P74" s="1019" t="s">
        <v>345</v>
      </c>
      <c r="Q74" s="719"/>
      <c r="R74" s="719"/>
      <c r="S74" s="719"/>
      <c r="T74" s="719"/>
      <c r="U74" s="719"/>
      <c r="V74" s="719"/>
      <c r="W74" s="719"/>
      <c r="X74" s="719"/>
      <c r="Y74" s="719"/>
      <c r="Z74" s="719"/>
      <c r="AA74" s="719"/>
      <c r="AB74" s="719"/>
      <c r="AC74" s="719"/>
      <c r="AD74" s="719"/>
      <c r="AE74" s="719"/>
      <c r="AF74" s="719"/>
      <c r="AG74" s="720"/>
      <c r="AH74" s="169"/>
      <c r="AI74" s="170"/>
      <c r="AJ74" s="170"/>
      <c r="AK74" s="170"/>
      <c r="AL74" s="170"/>
      <c r="AM74" s="170"/>
      <c r="AN74" s="170"/>
      <c r="AO74" s="170"/>
      <c r="AP74" s="170"/>
      <c r="AQ74" s="170"/>
      <c r="AR74" s="171"/>
      <c r="AS74" s="171"/>
      <c r="AT74" s="171"/>
      <c r="AU74" s="171"/>
      <c r="AV74" s="171"/>
      <c r="AW74" s="171"/>
      <c r="AX74" s="171"/>
      <c r="AY74" s="171"/>
      <c r="AZ74" s="171"/>
      <c r="BA74" s="171"/>
      <c r="BB74" s="171"/>
      <c r="BC74" s="171"/>
      <c r="BD74" s="171"/>
      <c r="BE74" s="171"/>
      <c r="BF74" s="171"/>
      <c r="BG74" s="171"/>
      <c r="BH74" s="171"/>
      <c r="BI74" s="172"/>
      <c r="BJ74" s="785"/>
      <c r="BK74" s="786"/>
      <c r="BL74" s="786"/>
      <c r="BM74" s="786"/>
      <c r="BN74" s="787"/>
    </row>
    <row r="75" spans="2:67" s="524" customFormat="1" ht="15" customHeight="1" x14ac:dyDescent="0.15">
      <c r="B75" s="903"/>
      <c r="C75" s="1015"/>
      <c r="D75" s="715"/>
      <c r="E75" s="717"/>
      <c r="F75" s="719"/>
      <c r="G75" s="719"/>
      <c r="H75" s="719"/>
      <c r="I75" s="719"/>
      <c r="J75" s="719"/>
      <c r="K75" s="719"/>
      <c r="L75" s="719"/>
      <c r="M75" s="719"/>
      <c r="N75" s="719"/>
      <c r="O75" s="720"/>
      <c r="P75" s="802"/>
      <c r="Q75" s="803"/>
      <c r="R75" s="803"/>
      <c r="S75" s="803"/>
      <c r="T75" s="803"/>
      <c r="U75" s="803"/>
      <c r="V75" s="803"/>
      <c r="W75" s="803"/>
      <c r="X75" s="803"/>
      <c r="Y75" s="803"/>
      <c r="Z75" s="803"/>
      <c r="AA75" s="803"/>
      <c r="AB75" s="803"/>
      <c r="AC75" s="803"/>
      <c r="AD75" s="803"/>
      <c r="AE75" s="803"/>
      <c r="AF75" s="813" t="s">
        <v>34</v>
      </c>
      <c r="AG75" s="1020"/>
      <c r="AH75" s="173"/>
      <c r="AI75" s="174"/>
      <c r="AJ75" s="174"/>
      <c r="AK75" s="174"/>
      <c r="AL75" s="174"/>
      <c r="AM75" s="174"/>
      <c r="AN75" s="175"/>
      <c r="AO75" s="175"/>
      <c r="AP75" s="175"/>
      <c r="AQ75" s="175"/>
      <c r="AR75" s="48"/>
      <c r="AS75" s="48"/>
      <c r="AT75" s="48"/>
      <c r="AU75" s="48"/>
      <c r="AV75" s="48"/>
      <c r="AW75" s="48"/>
      <c r="AX75" s="48"/>
      <c r="AY75" s="48"/>
      <c r="AZ75" s="48"/>
      <c r="BA75" s="48"/>
      <c r="BB75" s="48"/>
      <c r="BC75" s="48"/>
      <c r="BD75" s="48"/>
      <c r="BE75" s="48"/>
      <c r="BF75" s="48"/>
      <c r="BG75" s="48"/>
      <c r="BH75" s="48"/>
      <c r="BI75" s="176"/>
      <c r="BJ75" s="785"/>
      <c r="BK75" s="786"/>
      <c r="BL75" s="786"/>
      <c r="BM75" s="786"/>
      <c r="BN75" s="787"/>
    </row>
    <row r="76" spans="2:67" s="524" customFormat="1" ht="15" customHeight="1" x14ac:dyDescent="0.15">
      <c r="B76" s="903"/>
      <c r="C76" s="1015"/>
      <c r="D76" s="715"/>
      <c r="E76" s="717"/>
      <c r="F76" s="719"/>
      <c r="G76" s="719"/>
      <c r="H76" s="719"/>
      <c r="I76" s="719"/>
      <c r="J76" s="719"/>
      <c r="K76" s="719"/>
      <c r="L76" s="719"/>
      <c r="M76" s="719"/>
      <c r="N76" s="719"/>
      <c r="O76" s="720"/>
      <c r="P76" s="802"/>
      <c r="Q76" s="803"/>
      <c r="R76" s="803"/>
      <c r="S76" s="803"/>
      <c r="T76" s="803"/>
      <c r="U76" s="803"/>
      <c r="V76" s="803"/>
      <c r="W76" s="803"/>
      <c r="X76" s="803"/>
      <c r="Y76" s="803"/>
      <c r="Z76" s="803"/>
      <c r="AA76" s="803"/>
      <c r="AB76" s="803"/>
      <c r="AC76" s="803"/>
      <c r="AD76" s="803"/>
      <c r="AE76" s="803"/>
      <c r="AF76" s="813" t="s">
        <v>34</v>
      </c>
      <c r="AG76" s="1020"/>
      <c r="AH76" s="177"/>
      <c r="AI76" s="178"/>
      <c r="AJ76" s="178"/>
      <c r="AK76" s="178"/>
      <c r="AL76" s="178"/>
      <c r="AM76" s="178"/>
      <c r="AN76" s="6"/>
      <c r="AO76" s="6"/>
      <c r="AP76" s="6"/>
      <c r="AQ76" s="6"/>
      <c r="AR76" s="48"/>
      <c r="AS76" s="48"/>
      <c r="AT76" s="48"/>
      <c r="AU76" s="48"/>
      <c r="AV76" s="48"/>
      <c r="AW76" s="48"/>
      <c r="AX76" s="48"/>
      <c r="AY76" s="48"/>
      <c r="AZ76" s="48"/>
      <c r="BA76" s="48"/>
      <c r="BB76" s="48"/>
      <c r="BC76" s="48"/>
      <c r="BD76" s="48"/>
      <c r="BE76" s="48"/>
      <c r="BF76" s="48"/>
      <c r="BG76" s="48"/>
      <c r="BH76" s="48"/>
      <c r="BI76" s="176"/>
      <c r="BJ76" s="785"/>
      <c r="BK76" s="786"/>
      <c r="BL76" s="786"/>
      <c r="BM76" s="786"/>
      <c r="BN76" s="787"/>
    </row>
    <row r="77" spans="2:67" s="524" customFormat="1" ht="15" customHeight="1" x14ac:dyDescent="0.15">
      <c r="B77" s="903"/>
      <c r="C77" s="1015"/>
      <c r="D77" s="716"/>
      <c r="E77" s="717"/>
      <c r="F77" s="719"/>
      <c r="G77" s="719"/>
      <c r="H77" s="719"/>
      <c r="I77" s="719"/>
      <c r="J77" s="719"/>
      <c r="K77" s="719"/>
      <c r="L77" s="719"/>
      <c r="M77" s="719"/>
      <c r="N77" s="719"/>
      <c r="O77" s="720"/>
      <c r="P77" s="802"/>
      <c r="Q77" s="803"/>
      <c r="R77" s="803"/>
      <c r="S77" s="803"/>
      <c r="T77" s="803"/>
      <c r="U77" s="803"/>
      <c r="V77" s="803"/>
      <c r="W77" s="803"/>
      <c r="X77" s="803"/>
      <c r="Y77" s="803"/>
      <c r="Z77" s="803"/>
      <c r="AA77" s="803"/>
      <c r="AB77" s="803"/>
      <c r="AC77" s="803"/>
      <c r="AD77" s="803"/>
      <c r="AE77" s="803"/>
      <c r="AF77" s="813" t="s">
        <v>34</v>
      </c>
      <c r="AG77" s="1020"/>
      <c r="AH77" s="179"/>
      <c r="AI77" s="179"/>
      <c r="AJ77" s="179"/>
      <c r="AK77" s="179"/>
      <c r="AL77" s="179"/>
      <c r="AM77" s="179"/>
      <c r="AN77" s="67"/>
      <c r="AO77" s="67"/>
      <c r="AP77" s="67"/>
      <c r="AQ77" s="67"/>
      <c r="AR77" s="180"/>
      <c r="AS77" s="180"/>
      <c r="AT77" s="180"/>
      <c r="AU77" s="180"/>
      <c r="AV77" s="180"/>
      <c r="AW77" s="180"/>
      <c r="AX77" s="180"/>
      <c r="AY77" s="180"/>
      <c r="AZ77" s="180"/>
      <c r="BA77" s="180"/>
      <c r="BB77" s="180"/>
      <c r="BC77" s="180"/>
      <c r="BD77" s="180"/>
      <c r="BE77" s="180"/>
      <c r="BF77" s="180"/>
      <c r="BG77" s="180"/>
      <c r="BH77" s="180"/>
      <c r="BI77" s="181"/>
      <c r="BJ77" s="785"/>
      <c r="BK77" s="786"/>
      <c r="BL77" s="786"/>
      <c r="BM77" s="786"/>
      <c r="BN77" s="787"/>
    </row>
    <row r="78" spans="2:67" s="524" customFormat="1" ht="15" customHeight="1" x14ac:dyDescent="0.15">
      <c r="B78" s="903"/>
      <c r="C78" s="1016"/>
      <c r="D78" s="1014" t="s">
        <v>35</v>
      </c>
      <c r="E78" s="865" t="s">
        <v>23</v>
      </c>
      <c r="F78" s="1000"/>
      <c r="G78" s="1000"/>
      <c r="H78" s="1000"/>
      <c r="I78" s="1000"/>
      <c r="J78" s="1000"/>
      <c r="K78" s="1000"/>
      <c r="L78" s="1000"/>
      <c r="M78" s="1000"/>
      <c r="N78" s="1000"/>
      <c r="O78" s="1023"/>
      <c r="P78" s="865" t="s">
        <v>346</v>
      </c>
      <c r="Q78" s="1000"/>
      <c r="R78" s="1000"/>
      <c r="S78" s="1000"/>
      <c r="T78" s="1000"/>
      <c r="U78" s="1000"/>
      <c r="V78" s="1000"/>
      <c r="W78" s="1000"/>
      <c r="X78" s="1023"/>
      <c r="Y78" s="865" t="s">
        <v>347</v>
      </c>
      <c r="Z78" s="1000"/>
      <c r="AA78" s="1000"/>
      <c r="AB78" s="1000"/>
      <c r="AC78" s="1000"/>
      <c r="AD78" s="1000"/>
      <c r="AE78" s="1000"/>
      <c r="AF78" s="1000"/>
      <c r="AG78" s="1023"/>
      <c r="AH78" s="865" t="s">
        <v>348</v>
      </c>
      <c r="AI78" s="1000"/>
      <c r="AJ78" s="1000"/>
      <c r="AK78" s="1000"/>
      <c r="AL78" s="1000"/>
      <c r="AM78" s="1000"/>
      <c r="AN78" s="1000"/>
      <c r="AO78" s="1000"/>
      <c r="AP78" s="1000"/>
      <c r="AQ78" s="1000"/>
      <c r="AR78" s="1023"/>
      <c r="AS78" s="865" t="s">
        <v>349</v>
      </c>
      <c r="AT78" s="1000"/>
      <c r="AU78" s="1000"/>
      <c r="AV78" s="1000"/>
      <c r="AW78" s="1000"/>
      <c r="AX78" s="1000"/>
      <c r="AY78" s="1000"/>
      <c r="AZ78" s="1023"/>
      <c r="BA78" s="865" t="s">
        <v>350</v>
      </c>
      <c r="BB78" s="1000"/>
      <c r="BC78" s="1000"/>
      <c r="BD78" s="1000"/>
      <c r="BE78" s="1000"/>
      <c r="BF78" s="1000"/>
      <c r="BG78" s="1000"/>
      <c r="BH78" s="1000"/>
      <c r="BI78" s="1023"/>
      <c r="BJ78" s="785"/>
      <c r="BK78" s="786"/>
      <c r="BL78" s="786"/>
      <c r="BM78" s="786"/>
      <c r="BN78" s="787"/>
    </row>
    <row r="79" spans="2:67" s="524" customFormat="1" ht="15" customHeight="1" x14ac:dyDescent="0.15">
      <c r="B79" s="903"/>
      <c r="C79" s="1016"/>
      <c r="D79" s="1015"/>
      <c r="E79" s="865" t="s">
        <v>36</v>
      </c>
      <c r="F79" s="719"/>
      <c r="G79" s="719"/>
      <c r="H79" s="719"/>
      <c r="I79" s="719"/>
      <c r="J79" s="719"/>
      <c r="K79" s="719"/>
      <c r="L79" s="719"/>
      <c r="M79" s="719"/>
      <c r="N79" s="719"/>
      <c r="O79" s="720"/>
      <c r="P79" s="818"/>
      <c r="Q79" s="819"/>
      <c r="R79" s="819"/>
      <c r="S79" s="819"/>
      <c r="T79" s="819"/>
      <c r="U79" s="819"/>
      <c r="V79" s="819"/>
      <c r="W79" s="803" t="s">
        <v>34</v>
      </c>
      <c r="X79" s="1018"/>
      <c r="Y79" s="818"/>
      <c r="Z79" s="819"/>
      <c r="AA79" s="819"/>
      <c r="AB79" s="819"/>
      <c r="AC79" s="819"/>
      <c r="AD79" s="819"/>
      <c r="AE79" s="819"/>
      <c r="AF79" s="803" t="s">
        <v>34</v>
      </c>
      <c r="AG79" s="1018"/>
      <c r="AH79" s="802"/>
      <c r="AI79" s="803"/>
      <c r="AJ79" s="803"/>
      <c r="AK79" s="803"/>
      <c r="AL79" s="803"/>
      <c r="AM79" s="803"/>
      <c r="AN79" s="803"/>
      <c r="AO79" s="803"/>
      <c r="AP79" s="803"/>
      <c r="AQ79" s="803" t="s">
        <v>34</v>
      </c>
      <c r="AR79" s="1018"/>
      <c r="AS79" s="802"/>
      <c r="AT79" s="803"/>
      <c r="AU79" s="803"/>
      <c r="AV79" s="803"/>
      <c r="AW79" s="803"/>
      <c r="AX79" s="803"/>
      <c r="AY79" s="803" t="s">
        <v>34</v>
      </c>
      <c r="AZ79" s="1018"/>
      <c r="BA79" s="802"/>
      <c r="BB79" s="803"/>
      <c r="BC79" s="803"/>
      <c r="BD79" s="803"/>
      <c r="BE79" s="803"/>
      <c r="BF79" s="803"/>
      <c r="BG79" s="803"/>
      <c r="BH79" s="803" t="s">
        <v>34</v>
      </c>
      <c r="BI79" s="1018"/>
      <c r="BJ79" s="785"/>
      <c r="BK79" s="786"/>
      <c r="BL79" s="786"/>
      <c r="BM79" s="786"/>
      <c r="BN79" s="787"/>
    </row>
    <row r="80" spans="2:67" s="524" customFormat="1" ht="15" customHeight="1" x14ac:dyDescent="0.15">
      <c r="B80" s="903"/>
      <c r="C80" s="1016"/>
      <c r="D80" s="1015"/>
      <c r="E80" s="865" t="s">
        <v>37</v>
      </c>
      <c r="F80" s="719"/>
      <c r="G80" s="719"/>
      <c r="H80" s="719"/>
      <c r="I80" s="719"/>
      <c r="J80" s="719"/>
      <c r="K80" s="719"/>
      <c r="L80" s="719"/>
      <c r="M80" s="719"/>
      <c r="N80" s="719"/>
      <c r="O80" s="720"/>
      <c r="P80" s="818"/>
      <c r="Q80" s="819"/>
      <c r="R80" s="819"/>
      <c r="S80" s="819"/>
      <c r="T80" s="819"/>
      <c r="U80" s="819"/>
      <c r="V80" s="819"/>
      <c r="W80" s="803" t="s">
        <v>34</v>
      </c>
      <c r="X80" s="1018"/>
      <c r="Y80" s="818"/>
      <c r="Z80" s="819"/>
      <c r="AA80" s="819"/>
      <c r="AB80" s="819"/>
      <c r="AC80" s="819"/>
      <c r="AD80" s="819"/>
      <c r="AE80" s="819"/>
      <c r="AF80" s="803" t="s">
        <v>34</v>
      </c>
      <c r="AG80" s="1018"/>
      <c r="AH80" s="802"/>
      <c r="AI80" s="803"/>
      <c r="AJ80" s="803"/>
      <c r="AK80" s="803"/>
      <c r="AL80" s="803"/>
      <c r="AM80" s="803"/>
      <c r="AN80" s="803"/>
      <c r="AO80" s="803"/>
      <c r="AP80" s="803"/>
      <c r="AQ80" s="803" t="s">
        <v>34</v>
      </c>
      <c r="AR80" s="1018"/>
      <c r="AS80" s="802"/>
      <c r="AT80" s="803"/>
      <c r="AU80" s="803"/>
      <c r="AV80" s="803"/>
      <c r="AW80" s="803"/>
      <c r="AX80" s="803"/>
      <c r="AY80" s="803" t="s">
        <v>34</v>
      </c>
      <c r="AZ80" s="1018"/>
      <c r="BA80" s="802"/>
      <c r="BB80" s="803"/>
      <c r="BC80" s="803"/>
      <c r="BD80" s="803"/>
      <c r="BE80" s="803"/>
      <c r="BF80" s="803"/>
      <c r="BG80" s="803"/>
      <c r="BH80" s="803" t="s">
        <v>34</v>
      </c>
      <c r="BI80" s="1018"/>
      <c r="BJ80" s="785"/>
      <c r="BK80" s="786"/>
      <c r="BL80" s="786"/>
      <c r="BM80" s="786"/>
      <c r="BN80" s="787"/>
    </row>
    <row r="81" spans="2:66" s="524" customFormat="1" ht="15" customHeight="1" x14ac:dyDescent="0.15">
      <c r="B81" s="903"/>
      <c r="C81" s="1016"/>
      <c r="D81" s="1022"/>
      <c r="E81" s="865" t="s">
        <v>38</v>
      </c>
      <c r="F81" s="719"/>
      <c r="G81" s="719"/>
      <c r="H81" s="719"/>
      <c r="I81" s="719"/>
      <c r="J81" s="719"/>
      <c r="K81" s="719"/>
      <c r="L81" s="719"/>
      <c r="M81" s="719"/>
      <c r="N81" s="719"/>
      <c r="O81" s="720"/>
      <c r="P81" s="818"/>
      <c r="Q81" s="819"/>
      <c r="R81" s="819"/>
      <c r="S81" s="819"/>
      <c r="T81" s="819"/>
      <c r="U81" s="819"/>
      <c r="V81" s="819"/>
      <c r="W81" s="803" t="s">
        <v>34</v>
      </c>
      <c r="X81" s="1018"/>
      <c r="Y81" s="818"/>
      <c r="Z81" s="819"/>
      <c r="AA81" s="819"/>
      <c r="AB81" s="819"/>
      <c r="AC81" s="819"/>
      <c r="AD81" s="819"/>
      <c r="AE81" s="819"/>
      <c r="AF81" s="803" t="s">
        <v>34</v>
      </c>
      <c r="AG81" s="1018"/>
      <c r="AH81" s="802"/>
      <c r="AI81" s="803"/>
      <c r="AJ81" s="803"/>
      <c r="AK81" s="803"/>
      <c r="AL81" s="803"/>
      <c r="AM81" s="803"/>
      <c r="AN81" s="803"/>
      <c r="AO81" s="803"/>
      <c r="AP81" s="803"/>
      <c r="AQ81" s="803" t="s">
        <v>34</v>
      </c>
      <c r="AR81" s="1018"/>
      <c r="AS81" s="802"/>
      <c r="AT81" s="803"/>
      <c r="AU81" s="803"/>
      <c r="AV81" s="803"/>
      <c r="AW81" s="803"/>
      <c r="AX81" s="803"/>
      <c r="AY81" s="803" t="s">
        <v>34</v>
      </c>
      <c r="AZ81" s="1018"/>
      <c r="BA81" s="802"/>
      <c r="BB81" s="803"/>
      <c r="BC81" s="803"/>
      <c r="BD81" s="803"/>
      <c r="BE81" s="803"/>
      <c r="BF81" s="803"/>
      <c r="BG81" s="803"/>
      <c r="BH81" s="803" t="s">
        <v>34</v>
      </c>
      <c r="BI81" s="1018"/>
      <c r="BJ81" s="785"/>
      <c r="BK81" s="786"/>
      <c r="BL81" s="786"/>
      <c r="BM81" s="786"/>
      <c r="BN81" s="787"/>
    </row>
    <row r="82" spans="2:66" s="524" customFormat="1" ht="15" customHeight="1" x14ac:dyDescent="0.15">
      <c r="B82" s="903"/>
      <c r="C82" s="997" t="s">
        <v>39</v>
      </c>
      <c r="D82" s="865" t="s">
        <v>40</v>
      </c>
      <c r="E82" s="1042"/>
      <c r="F82" s="1042"/>
      <c r="G82" s="1042"/>
      <c r="H82" s="1042"/>
      <c r="I82" s="1042"/>
      <c r="J82" s="1058"/>
      <c r="K82" s="865" t="s">
        <v>41</v>
      </c>
      <c r="L82" s="1000"/>
      <c r="M82" s="1000"/>
      <c r="N82" s="1000"/>
      <c r="O82" s="1000"/>
      <c r="P82" s="1000"/>
      <c r="Q82" s="1000"/>
      <c r="R82" s="1000"/>
      <c r="S82" s="1000"/>
      <c r="T82" s="1000"/>
      <c r="U82" s="1000"/>
      <c r="V82" s="1023"/>
      <c r="W82" s="865" t="s">
        <v>42</v>
      </c>
      <c r="X82" s="1000"/>
      <c r="Y82" s="1000"/>
      <c r="Z82" s="1000"/>
      <c r="AA82" s="1000"/>
      <c r="AB82" s="1000"/>
      <c r="AC82" s="1000"/>
      <c r="AD82" s="1000"/>
      <c r="AE82" s="1000"/>
      <c r="AF82" s="1000"/>
      <c r="AG82" s="1000"/>
      <c r="AH82" s="1023"/>
      <c r="AI82" s="182"/>
      <c r="AJ82" s="183"/>
      <c r="AK82" s="183"/>
      <c r="AL82" s="183"/>
      <c r="AM82" s="183"/>
      <c r="AN82" s="183"/>
      <c r="AO82" s="183"/>
      <c r="AP82" s="183"/>
      <c r="AQ82" s="183"/>
      <c r="AR82" s="183"/>
      <c r="AS82" s="184"/>
      <c r="AT82" s="184"/>
      <c r="AU82" s="184"/>
      <c r="AV82" s="184"/>
      <c r="AW82" s="184"/>
      <c r="AX82" s="184"/>
      <c r="AY82" s="184"/>
      <c r="AZ82" s="184"/>
      <c r="BA82" s="184"/>
      <c r="BB82" s="184"/>
      <c r="BC82" s="184"/>
      <c r="BD82" s="184"/>
      <c r="BE82" s="184"/>
      <c r="BF82" s="184"/>
      <c r="BG82" s="184"/>
      <c r="BH82" s="184"/>
      <c r="BI82" s="185"/>
      <c r="BJ82" s="785"/>
      <c r="BK82" s="786"/>
      <c r="BL82" s="786"/>
      <c r="BM82" s="786"/>
      <c r="BN82" s="787"/>
    </row>
    <row r="83" spans="2:66" s="524" customFormat="1" ht="11.25" customHeight="1" x14ac:dyDescent="0.15">
      <c r="B83" s="903"/>
      <c r="C83" s="1016"/>
      <c r="D83" s="754" t="s">
        <v>43</v>
      </c>
      <c r="E83" s="949"/>
      <c r="F83" s="949"/>
      <c r="G83" s="949"/>
      <c r="H83" s="949"/>
      <c r="I83" s="949"/>
      <c r="J83" s="950"/>
      <c r="K83" s="1031"/>
      <c r="L83" s="1024"/>
      <c r="M83" s="1024"/>
      <c r="N83" s="1024"/>
      <c r="O83" s="1024"/>
      <c r="P83" s="1024"/>
      <c r="Q83" s="1024"/>
      <c r="R83" s="1024"/>
      <c r="S83" s="1024"/>
      <c r="T83" s="1024"/>
      <c r="U83" s="1024" t="s">
        <v>344</v>
      </c>
      <c r="V83" s="1025"/>
      <c r="W83" s="1031"/>
      <c r="X83" s="1024"/>
      <c r="Y83" s="1024"/>
      <c r="Z83" s="1024"/>
      <c r="AA83" s="1024"/>
      <c r="AB83" s="1024"/>
      <c r="AC83" s="1024"/>
      <c r="AD83" s="1024"/>
      <c r="AE83" s="1024"/>
      <c r="AF83" s="1024"/>
      <c r="AG83" s="1024" t="s">
        <v>351</v>
      </c>
      <c r="AH83" s="1025"/>
      <c r="AI83" s="186"/>
      <c r="AJ83" s="37"/>
      <c r="AK83" s="37"/>
      <c r="AL83" s="37"/>
      <c r="AM83" s="37"/>
      <c r="AN83" s="37"/>
      <c r="AO83" s="37"/>
      <c r="AP83" s="37"/>
      <c r="AQ83" s="37"/>
      <c r="AR83" s="174"/>
      <c r="AS83" s="187"/>
      <c r="AT83" s="187"/>
      <c r="AU83" s="187"/>
      <c r="AV83" s="187"/>
      <c r="AW83" s="187"/>
      <c r="AX83" s="187"/>
      <c r="AY83" s="187"/>
      <c r="AZ83" s="187"/>
      <c r="BA83" s="187"/>
      <c r="BB83" s="187"/>
      <c r="BC83" s="187"/>
      <c r="BD83" s="187"/>
      <c r="BE83" s="187"/>
      <c r="BF83" s="187"/>
      <c r="BG83" s="187"/>
      <c r="BH83" s="187"/>
      <c r="BI83" s="188"/>
      <c r="BJ83" s="785"/>
      <c r="BK83" s="786"/>
      <c r="BL83" s="786"/>
      <c r="BM83" s="786"/>
      <c r="BN83" s="787"/>
    </row>
    <row r="84" spans="2:66" s="524" customFormat="1" ht="11.25" customHeight="1" x14ac:dyDescent="0.15">
      <c r="B84" s="903"/>
      <c r="C84" s="1016"/>
      <c r="D84" s="1028"/>
      <c r="E84" s="1029"/>
      <c r="F84" s="1029"/>
      <c r="G84" s="1029"/>
      <c r="H84" s="1029"/>
      <c r="I84" s="1029"/>
      <c r="J84" s="1030"/>
      <c r="K84" s="1032"/>
      <c r="L84" s="1026"/>
      <c r="M84" s="1026"/>
      <c r="N84" s="1026"/>
      <c r="O84" s="1026"/>
      <c r="P84" s="1026"/>
      <c r="Q84" s="1026"/>
      <c r="R84" s="1026"/>
      <c r="S84" s="1026"/>
      <c r="T84" s="1026"/>
      <c r="U84" s="1026"/>
      <c r="V84" s="1027"/>
      <c r="W84" s="1032"/>
      <c r="X84" s="1026"/>
      <c r="Y84" s="1026"/>
      <c r="Z84" s="1026"/>
      <c r="AA84" s="1026"/>
      <c r="AB84" s="1026"/>
      <c r="AC84" s="1026"/>
      <c r="AD84" s="1026"/>
      <c r="AE84" s="1026"/>
      <c r="AF84" s="1026"/>
      <c r="AG84" s="1026"/>
      <c r="AH84" s="1027"/>
      <c r="AI84" s="186"/>
      <c r="AJ84" s="37"/>
      <c r="AK84" s="37"/>
      <c r="AL84" s="37"/>
      <c r="AM84" s="37"/>
      <c r="AN84" s="37"/>
      <c r="AO84" s="37"/>
      <c r="AP84" s="37"/>
      <c r="AQ84" s="37"/>
      <c r="AR84" s="174"/>
      <c r="AS84" s="187"/>
      <c r="AT84" s="187"/>
      <c r="AU84" s="187"/>
      <c r="AV84" s="187"/>
      <c r="AW84" s="187"/>
      <c r="AX84" s="187"/>
      <c r="AY84" s="187"/>
      <c r="AZ84" s="187"/>
      <c r="BA84" s="187"/>
      <c r="BB84" s="187"/>
      <c r="BC84" s="187"/>
      <c r="BD84" s="187"/>
      <c r="BE84" s="187"/>
      <c r="BF84" s="187"/>
      <c r="BG84" s="187"/>
      <c r="BH84" s="187"/>
      <c r="BI84" s="188"/>
      <c r="BJ84" s="785"/>
      <c r="BK84" s="786"/>
      <c r="BL84" s="786"/>
      <c r="BM84" s="786"/>
      <c r="BN84" s="787"/>
    </row>
    <row r="85" spans="2:66" s="524" customFormat="1" ht="11.25" customHeight="1" x14ac:dyDescent="0.15">
      <c r="B85" s="903"/>
      <c r="C85" s="1016"/>
      <c r="D85" s="754" t="s">
        <v>44</v>
      </c>
      <c r="E85" s="949"/>
      <c r="F85" s="949"/>
      <c r="G85" s="949"/>
      <c r="H85" s="949"/>
      <c r="I85" s="949"/>
      <c r="J85" s="950"/>
      <c r="K85" s="1031"/>
      <c r="L85" s="1024"/>
      <c r="M85" s="1024"/>
      <c r="N85" s="1024"/>
      <c r="O85" s="1024"/>
      <c r="P85" s="1024"/>
      <c r="Q85" s="1024"/>
      <c r="R85" s="1024"/>
      <c r="S85" s="1024"/>
      <c r="T85" s="1024"/>
      <c r="U85" s="1024" t="s">
        <v>118</v>
      </c>
      <c r="V85" s="1025"/>
      <c r="W85" s="1031"/>
      <c r="X85" s="1024"/>
      <c r="Y85" s="1024"/>
      <c r="Z85" s="1024"/>
      <c r="AA85" s="1024"/>
      <c r="AB85" s="1024"/>
      <c r="AC85" s="1024"/>
      <c r="AD85" s="1024"/>
      <c r="AE85" s="1024"/>
      <c r="AF85" s="1024"/>
      <c r="AG85" s="1024" t="s">
        <v>351</v>
      </c>
      <c r="AH85" s="1025"/>
      <c r="AI85" s="186"/>
      <c r="AJ85" s="37"/>
      <c r="AK85" s="37"/>
      <c r="AL85" s="37"/>
      <c r="AM85" s="37"/>
      <c r="AN85" s="37"/>
      <c r="AO85" s="37"/>
      <c r="AP85" s="37"/>
      <c r="AQ85" s="37"/>
      <c r="AR85" s="174"/>
      <c r="AS85" s="187"/>
      <c r="AT85" s="187"/>
      <c r="AU85" s="187"/>
      <c r="AV85" s="187"/>
      <c r="AW85" s="187"/>
      <c r="AX85" s="187"/>
      <c r="AY85" s="187"/>
      <c r="AZ85" s="187"/>
      <c r="BA85" s="187"/>
      <c r="BB85" s="187"/>
      <c r="BC85" s="187"/>
      <c r="BD85" s="187"/>
      <c r="BE85" s="187"/>
      <c r="BF85" s="187"/>
      <c r="BG85" s="187"/>
      <c r="BH85" s="187"/>
      <c r="BI85" s="188"/>
      <c r="BJ85" s="785"/>
      <c r="BK85" s="786"/>
      <c r="BL85" s="786"/>
      <c r="BM85" s="786"/>
      <c r="BN85" s="787"/>
    </row>
    <row r="86" spans="2:66" s="524" customFormat="1" ht="11.25" customHeight="1" x14ac:dyDescent="0.15">
      <c r="B86" s="903"/>
      <c r="C86" s="1016"/>
      <c r="D86" s="1028"/>
      <c r="E86" s="1029"/>
      <c r="F86" s="1029"/>
      <c r="G86" s="1029"/>
      <c r="H86" s="1029"/>
      <c r="I86" s="1029"/>
      <c r="J86" s="1030"/>
      <c r="K86" s="1032"/>
      <c r="L86" s="1026"/>
      <c r="M86" s="1026"/>
      <c r="N86" s="1026"/>
      <c r="O86" s="1026"/>
      <c r="P86" s="1026"/>
      <c r="Q86" s="1026"/>
      <c r="R86" s="1026"/>
      <c r="S86" s="1026"/>
      <c r="T86" s="1026"/>
      <c r="U86" s="1026"/>
      <c r="V86" s="1027"/>
      <c r="W86" s="1032"/>
      <c r="X86" s="1026"/>
      <c r="Y86" s="1026"/>
      <c r="Z86" s="1026"/>
      <c r="AA86" s="1026"/>
      <c r="AB86" s="1026"/>
      <c r="AC86" s="1026"/>
      <c r="AD86" s="1026"/>
      <c r="AE86" s="1026"/>
      <c r="AF86" s="1026"/>
      <c r="AG86" s="1026"/>
      <c r="AH86" s="1027"/>
      <c r="AI86" s="186"/>
      <c r="AJ86" s="37"/>
      <c r="AK86" s="37"/>
      <c r="AL86" s="37"/>
      <c r="AM86" s="37"/>
      <c r="AN86" s="37"/>
      <c r="AO86" s="37"/>
      <c r="AP86" s="37"/>
      <c r="AQ86" s="37"/>
      <c r="AR86" s="174"/>
      <c r="AS86" s="187"/>
      <c r="AT86" s="187"/>
      <c r="AU86" s="187"/>
      <c r="AV86" s="187"/>
      <c r="AW86" s="187"/>
      <c r="AX86" s="187"/>
      <c r="AY86" s="187"/>
      <c r="AZ86" s="187"/>
      <c r="BA86" s="187"/>
      <c r="BB86" s="187"/>
      <c r="BC86" s="187"/>
      <c r="BD86" s="187"/>
      <c r="BE86" s="187"/>
      <c r="BF86" s="187"/>
      <c r="BG86" s="187"/>
      <c r="BH86" s="187"/>
      <c r="BI86" s="188"/>
      <c r="BJ86" s="785"/>
      <c r="BK86" s="786"/>
      <c r="BL86" s="786"/>
      <c r="BM86" s="786"/>
      <c r="BN86" s="787"/>
    </row>
    <row r="87" spans="2:66" s="524" customFormat="1" ht="15" customHeight="1" x14ac:dyDescent="0.15">
      <c r="B87" s="903"/>
      <c r="C87" s="1016"/>
      <c r="D87" s="1033" t="s">
        <v>120</v>
      </c>
      <c r="E87" s="1029"/>
      <c r="F87" s="1029"/>
      <c r="G87" s="1029"/>
      <c r="H87" s="1029"/>
      <c r="I87" s="1029"/>
      <c r="J87" s="1029"/>
      <c r="K87" s="802"/>
      <c r="L87" s="803"/>
      <c r="M87" s="803"/>
      <c r="N87" s="803"/>
      <c r="O87" s="803"/>
      <c r="P87" s="803"/>
      <c r="Q87" s="803"/>
      <c r="R87" s="803"/>
      <c r="S87" s="803"/>
      <c r="T87" s="803"/>
      <c r="U87" s="803" t="s">
        <v>118</v>
      </c>
      <c r="V87" s="1018"/>
      <c r="W87" s="1034"/>
      <c r="X87" s="1035"/>
      <c r="Y87" s="1035"/>
      <c r="Z87" s="1035"/>
      <c r="AA87" s="1035"/>
      <c r="AB87" s="1035"/>
      <c r="AC87" s="1035"/>
      <c r="AD87" s="1035"/>
      <c r="AE87" s="1035"/>
      <c r="AF87" s="1035"/>
      <c r="AG87" s="803" t="s">
        <v>351</v>
      </c>
      <c r="AH87" s="1018"/>
      <c r="AI87" s="189"/>
      <c r="AJ87" s="190"/>
      <c r="AK87" s="190"/>
      <c r="AL87" s="190"/>
      <c r="AM87" s="190"/>
      <c r="AN87" s="190"/>
      <c r="AO87" s="190"/>
      <c r="AP87" s="190"/>
      <c r="AQ87" s="190"/>
      <c r="AR87" s="191"/>
      <c r="AS87" s="192"/>
      <c r="AT87" s="192"/>
      <c r="AU87" s="192"/>
      <c r="AV87" s="192"/>
      <c r="AW87" s="192"/>
      <c r="AX87" s="192"/>
      <c r="AY87" s="192"/>
      <c r="AZ87" s="192"/>
      <c r="BA87" s="192"/>
      <c r="BB87" s="192"/>
      <c r="BC87" s="192"/>
      <c r="BD87" s="192"/>
      <c r="BE87" s="192"/>
      <c r="BF87" s="192"/>
      <c r="BG87" s="192"/>
      <c r="BH87" s="192"/>
      <c r="BI87" s="193"/>
      <c r="BJ87" s="785"/>
      <c r="BK87" s="786"/>
      <c r="BL87" s="786"/>
      <c r="BM87" s="786"/>
      <c r="BN87" s="787"/>
    </row>
    <row r="88" spans="2:66" s="524" customFormat="1" ht="11.25" customHeight="1" x14ac:dyDescent="0.15">
      <c r="B88" s="903"/>
      <c r="C88" s="1016"/>
      <c r="D88" s="812" t="s">
        <v>40</v>
      </c>
      <c r="E88" s="812"/>
      <c r="F88" s="812"/>
      <c r="G88" s="812"/>
      <c r="H88" s="812"/>
      <c r="I88" s="812"/>
      <c r="J88" s="1036"/>
      <c r="K88" s="754" t="s">
        <v>45</v>
      </c>
      <c r="L88" s="783"/>
      <c r="M88" s="783"/>
      <c r="N88" s="783"/>
      <c r="O88" s="783"/>
      <c r="P88" s="783"/>
      <c r="Q88" s="783"/>
      <c r="R88" s="783"/>
      <c r="S88" s="783"/>
      <c r="T88" s="783"/>
      <c r="U88" s="783"/>
      <c r="V88" s="784"/>
      <c r="W88" s="754" t="s">
        <v>352</v>
      </c>
      <c r="X88" s="783"/>
      <c r="Y88" s="783"/>
      <c r="Z88" s="783"/>
      <c r="AA88" s="783"/>
      <c r="AB88" s="783"/>
      <c r="AC88" s="783"/>
      <c r="AD88" s="783"/>
      <c r="AE88" s="783"/>
      <c r="AF88" s="783"/>
      <c r="AG88" s="783"/>
      <c r="AH88" s="783"/>
      <c r="AI88" s="194"/>
      <c r="AJ88" s="194"/>
      <c r="AM88" s="194"/>
      <c r="AN88" s="194"/>
      <c r="AO88" s="194"/>
      <c r="AP88" s="194"/>
      <c r="AQ88" s="194"/>
      <c r="AR88" s="194"/>
      <c r="AS88" s="194"/>
      <c r="AT88" s="195"/>
      <c r="AU88" s="196"/>
      <c r="AV88" s="196"/>
      <c r="AW88" s="196"/>
      <c r="AX88" s="196"/>
      <c r="AY88" s="196"/>
      <c r="AZ88" s="196"/>
      <c r="BA88" s="184"/>
      <c r="BB88" s="74"/>
      <c r="BC88" s="74"/>
      <c r="BD88" s="74"/>
      <c r="BE88" s="74"/>
      <c r="BF88" s="74"/>
      <c r="BG88" s="74"/>
      <c r="BH88" s="74"/>
      <c r="BI88" s="74"/>
      <c r="BJ88" s="785"/>
      <c r="BK88" s="786"/>
      <c r="BL88" s="786"/>
      <c r="BM88" s="786"/>
      <c r="BN88" s="787"/>
    </row>
    <row r="89" spans="2:66" s="524" customFormat="1" ht="10.5" customHeight="1" x14ac:dyDescent="0.15">
      <c r="B89" s="903"/>
      <c r="C89" s="1016"/>
      <c r="D89" s="1037"/>
      <c r="E89" s="1037"/>
      <c r="F89" s="1037"/>
      <c r="G89" s="1037"/>
      <c r="H89" s="1037"/>
      <c r="I89" s="1037"/>
      <c r="J89" s="1038"/>
      <c r="K89" s="788"/>
      <c r="L89" s="789"/>
      <c r="M89" s="789"/>
      <c r="N89" s="789"/>
      <c r="O89" s="789"/>
      <c r="P89" s="789"/>
      <c r="Q89" s="789"/>
      <c r="R89" s="789"/>
      <c r="S89" s="789"/>
      <c r="T89" s="789"/>
      <c r="U89" s="789"/>
      <c r="V89" s="790"/>
      <c r="W89" s="788"/>
      <c r="X89" s="789"/>
      <c r="Y89" s="789"/>
      <c r="Z89" s="789"/>
      <c r="AA89" s="789"/>
      <c r="AB89" s="789"/>
      <c r="AC89" s="789"/>
      <c r="AD89" s="789"/>
      <c r="AE89" s="789"/>
      <c r="AF89" s="789"/>
      <c r="AG89" s="789"/>
      <c r="AH89" s="789"/>
      <c r="AI89" s="1001" t="s">
        <v>121</v>
      </c>
      <c r="AJ89" s="719"/>
      <c r="AK89" s="719"/>
      <c r="AL89" s="719"/>
      <c r="AM89" s="719"/>
      <c r="AN89" s="719"/>
      <c r="AO89" s="719"/>
      <c r="AP89" s="719"/>
      <c r="AQ89" s="719"/>
      <c r="AR89" s="719"/>
      <c r="AS89" s="719"/>
      <c r="AT89" s="720"/>
      <c r="AU89" s="197"/>
      <c r="AV89" s="197"/>
      <c r="AW89" s="197"/>
      <c r="AX89" s="197"/>
      <c r="AY89" s="197"/>
      <c r="AZ89" s="197"/>
      <c r="BA89" s="6"/>
      <c r="BB89" s="6"/>
      <c r="BC89" s="6"/>
      <c r="BD89" s="6"/>
      <c r="BE89" s="6"/>
      <c r="BF89" s="6"/>
      <c r="BG89" s="6"/>
      <c r="BH89" s="6"/>
      <c r="BI89" s="6"/>
      <c r="BJ89" s="785"/>
      <c r="BK89" s="786"/>
      <c r="BL89" s="786"/>
      <c r="BM89" s="786"/>
      <c r="BN89" s="787"/>
    </row>
    <row r="90" spans="2:66" s="524" customFormat="1" ht="15" customHeight="1" x14ac:dyDescent="0.15">
      <c r="B90" s="903"/>
      <c r="C90" s="1016"/>
      <c r="D90" s="865" t="s">
        <v>43</v>
      </c>
      <c r="E90" s="1042"/>
      <c r="F90" s="1042"/>
      <c r="G90" s="1042"/>
      <c r="H90" s="1042"/>
      <c r="I90" s="1042"/>
      <c r="J90" s="1042"/>
      <c r="K90" s="1043"/>
      <c r="L90" s="1044"/>
      <c r="M90" s="1044"/>
      <c r="N90" s="1044"/>
      <c r="O90" s="1044"/>
      <c r="P90" s="1044"/>
      <c r="Q90" s="198" t="s">
        <v>122</v>
      </c>
      <c r="R90" s="1039"/>
      <c r="S90" s="1039"/>
      <c r="T90" s="199" t="s">
        <v>123</v>
      </c>
      <c r="U90" s="1039" t="s">
        <v>124</v>
      </c>
      <c r="V90" s="1040"/>
      <c r="W90" s="1043"/>
      <c r="X90" s="1044"/>
      <c r="Y90" s="1044"/>
      <c r="Z90" s="1044"/>
      <c r="AA90" s="1044"/>
      <c r="AB90" s="1044"/>
      <c r="AC90" s="198" t="s">
        <v>122</v>
      </c>
      <c r="AD90" s="1039"/>
      <c r="AE90" s="1039"/>
      <c r="AF90" s="199" t="s">
        <v>123</v>
      </c>
      <c r="AG90" s="1039" t="s">
        <v>353</v>
      </c>
      <c r="AH90" s="1040"/>
      <c r="AI90" s="1041"/>
      <c r="AJ90" s="1039"/>
      <c r="AK90" s="1039"/>
      <c r="AL90" s="1039"/>
      <c r="AM90" s="1039"/>
      <c r="AN90" s="199" t="s">
        <v>122</v>
      </c>
      <c r="AO90" s="1039"/>
      <c r="AP90" s="1039"/>
      <c r="AQ90" s="1039"/>
      <c r="AR90" s="199" t="s">
        <v>123</v>
      </c>
      <c r="AS90" s="1039" t="s">
        <v>125</v>
      </c>
      <c r="AT90" s="1040"/>
      <c r="AU90" s="200"/>
      <c r="AV90" s="200"/>
      <c r="AW90" s="201"/>
      <c r="AX90" s="201"/>
      <c r="AY90" s="201"/>
      <c r="AZ90" s="202"/>
      <c r="BA90" s="6"/>
      <c r="BB90" s="6"/>
      <c r="BC90" s="6"/>
      <c r="BD90" s="6"/>
      <c r="BE90" s="6"/>
      <c r="BF90" s="6"/>
      <c r="BG90" s="6"/>
      <c r="BH90" s="6"/>
      <c r="BI90" s="6"/>
      <c r="BJ90" s="785"/>
      <c r="BK90" s="786"/>
      <c r="BL90" s="786"/>
      <c r="BM90" s="786"/>
      <c r="BN90" s="787"/>
    </row>
    <row r="91" spans="2:66" s="524" customFormat="1" ht="15" customHeight="1" x14ac:dyDescent="0.15">
      <c r="B91" s="903"/>
      <c r="C91" s="1016"/>
      <c r="D91" s="1033" t="s">
        <v>46</v>
      </c>
      <c r="E91" s="1029"/>
      <c r="F91" s="1029"/>
      <c r="G91" s="1029"/>
      <c r="H91" s="1029"/>
      <c r="I91" s="1029"/>
      <c r="J91" s="1029"/>
      <c r="K91" s="1043"/>
      <c r="L91" s="1044"/>
      <c r="M91" s="1044"/>
      <c r="N91" s="1044"/>
      <c r="O91" s="1044"/>
      <c r="P91" s="1044"/>
      <c r="Q91" s="198" t="s">
        <v>122</v>
      </c>
      <c r="R91" s="1039"/>
      <c r="S91" s="1039"/>
      <c r="T91" s="199" t="s">
        <v>123</v>
      </c>
      <c r="U91" s="1039" t="s">
        <v>124</v>
      </c>
      <c r="V91" s="1040"/>
      <c r="W91" s="1043"/>
      <c r="X91" s="1044"/>
      <c r="Y91" s="1044"/>
      <c r="Z91" s="1044"/>
      <c r="AA91" s="1044"/>
      <c r="AB91" s="1044"/>
      <c r="AC91" s="198" t="s">
        <v>122</v>
      </c>
      <c r="AD91" s="1039"/>
      <c r="AE91" s="1039"/>
      <c r="AF91" s="199" t="s">
        <v>123</v>
      </c>
      <c r="AG91" s="1039" t="s">
        <v>353</v>
      </c>
      <c r="AH91" s="1040"/>
      <c r="AI91" s="1041"/>
      <c r="AJ91" s="1039"/>
      <c r="AK91" s="1039"/>
      <c r="AL91" s="1039"/>
      <c r="AM91" s="1039"/>
      <c r="AN91" s="199" t="s">
        <v>122</v>
      </c>
      <c r="AO91" s="1039"/>
      <c r="AP91" s="1039"/>
      <c r="AQ91" s="1039"/>
      <c r="AR91" s="199" t="s">
        <v>123</v>
      </c>
      <c r="AS91" s="1039" t="s">
        <v>125</v>
      </c>
      <c r="AT91" s="1040"/>
      <c r="AU91" s="200"/>
      <c r="AV91" s="200"/>
      <c r="AW91" s="201"/>
      <c r="AX91" s="201"/>
      <c r="AY91" s="201"/>
      <c r="AZ91" s="202"/>
      <c r="BA91" s="6"/>
      <c r="BB91" s="6"/>
      <c r="BC91" s="6"/>
      <c r="BD91" s="6"/>
      <c r="BE91" s="6"/>
      <c r="BF91" s="6"/>
      <c r="BG91" s="6"/>
      <c r="BH91" s="6"/>
      <c r="BI91" s="6"/>
      <c r="BJ91" s="785"/>
      <c r="BK91" s="786"/>
      <c r="BL91" s="786"/>
      <c r="BM91" s="786"/>
      <c r="BN91" s="787"/>
    </row>
    <row r="92" spans="2:66" s="524" customFormat="1" ht="15" customHeight="1" x14ac:dyDescent="0.15">
      <c r="B92" s="903"/>
      <c r="C92" s="1016"/>
      <c r="D92" s="1033" t="s">
        <v>120</v>
      </c>
      <c r="E92" s="1029"/>
      <c r="F92" s="1029"/>
      <c r="G92" s="1029"/>
      <c r="H92" s="1029"/>
      <c r="I92" s="1029"/>
      <c r="J92" s="1029"/>
      <c r="K92" s="1043"/>
      <c r="L92" s="1044"/>
      <c r="M92" s="1044"/>
      <c r="N92" s="1044"/>
      <c r="O92" s="1044"/>
      <c r="P92" s="1044"/>
      <c r="Q92" s="198" t="s">
        <v>122</v>
      </c>
      <c r="R92" s="1039"/>
      <c r="S92" s="1039"/>
      <c r="T92" s="199" t="s">
        <v>123</v>
      </c>
      <c r="U92" s="1039" t="s">
        <v>124</v>
      </c>
      <c r="V92" s="1040"/>
      <c r="W92" s="1043"/>
      <c r="X92" s="1044"/>
      <c r="Y92" s="1044"/>
      <c r="Z92" s="1044"/>
      <c r="AA92" s="1044"/>
      <c r="AB92" s="1044"/>
      <c r="AC92" s="198" t="s">
        <v>122</v>
      </c>
      <c r="AD92" s="1039"/>
      <c r="AE92" s="1039"/>
      <c r="AF92" s="199" t="s">
        <v>123</v>
      </c>
      <c r="AG92" s="1039" t="s">
        <v>353</v>
      </c>
      <c r="AH92" s="1040"/>
      <c r="AI92" s="1041"/>
      <c r="AJ92" s="1039"/>
      <c r="AK92" s="1039"/>
      <c r="AL92" s="1039"/>
      <c r="AM92" s="1039"/>
      <c r="AN92" s="199" t="s">
        <v>122</v>
      </c>
      <c r="AO92" s="1039"/>
      <c r="AP92" s="1039"/>
      <c r="AQ92" s="1039"/>
      <c r="AR92" s="199" t="s">
        <v>123</v>
      </c>
      <c r="AS92" s="1039" t="s">
        <v>125</v>
      </c>
      <c r="AT92" s="1040"/>
      <c r="AU92" s="200"/>
      <c r="AV92" s="200"/>
      <c r="AW92" s="201"/>
      <c r="AX92" s="201"/>
      <c r="AY92" s="201"/>
      <c r="AZ92" s="202"/>
      <c r="BA92" s="6"/>
      <c r="BB92" s="6"/>
      <c r="BC92" s="6"/>
      <c r="BD92" s="6"/>
      <c r="BE92" s="6"/>
      <c r="BF92" s="6"/>
      <c r="BG92" s="6"/>
      <c r="BH92" s="6"/>
      <c r="BI92" s="6"/>
      <c r="BJ92" s="785"/>
      <c r="BK92" s="786"/>
      <c r="BL92" s="786"/>
      <c r="BM92" s="786"/>
      <c r="BN92" s="787"/>
    </row>
    <row r="93" spans="2:66" s="524" customFormat="1" ht="15" customHeight="1" x14ac:dyDescent="0.15">
      <c r="B93" s="903"/>
      <c r="C93" s="1057"/>
      <c r="D93" s="1037" t="s">
        <v>17</v>
      </c>
      <c r="E93" s="1037"/>
      <c r="F93" s="1037"/>
      <c r="G93" s="1037"/>
      <c r="H93" s="1037"/>
      <c r="I93" s="1037"/>
      <c r="J93" s="1037"/>
      <c r="K93" s="1045">
        <f>SUM(K90:P92)</f>
        <v>0</v>
      </c>
      <c r="L93" s="1046"/>
      <c r="M93" s="1046"/>
      <c r="N93" s="1046"/>
      <c r="O93" s="1046"/>
      <c r="P93" s="1046"/>
      <c r="Q93" s="203" t="s">
        <v>122</v>
      </c>
      <c r="R93" s="1047">
        <f>SUM(R90:S92)</f>
        <v>0</v>
      </c>
      <c r="S93" s="1047"/>
      <c r="T93" s="204" t="s">
        <v>123</v>
      </c>
      <c r="U93" s="839" t="s">
        <v>124</v>
      </c>
      <c r="V93" s="1048"/>
      <c r="W93" s="1045">
        <f>SUM(W90:AB92)</f>
        <v>0</v>
      </c>
      <c r="X93" s="1046"/>
      <c r="Y93" s="1046"/>
      <c r="Z93" s="1046"/>
      <c r="AA93" s="1046"/>
      <c r="AB93" s="1046"/>
      <c r="AC93" s="203" t="s">
        <v>122</v>
      </c>
      <c r="AD93" s="1047">
        <f>SUM(AD90:AE92)</f>
        <v>0</v>
      </c>
      <c r="AE93" s="1047"/>
      <c r="AF93" s="204" t="s">
        <v>123</v>
      </c>
      <c r="AG93" s="839" t="s">
        <v>353</v>
      </c>
      <c r="AH93" s="1048"/>
      <c r="AI93" s="1049">
        <f>SUM(AI90:AM92)</f>
        <v>0</v>
      </c>
      <c r="AJ93" s="1050"/>
      <c r="AK93" s="1050"/>
      <c r="AL93" s="1050"/>
      <c r="AM93" s="1050"/>
      <c r="AN93" s="204" t="s">
        <v>122</v>
      </c>
      <c r="AO93" s="1047">
        <f>SUM(AO90:AR92)</f>
        <v>0</v>
      </c>
      <c r="AP93" s="1047"/>
      <c r="AQ93" s="1047"/>
      <c r="AR93" s="204" t="s">
        <v>123</v>
      </c>
      <c r="AS93" s="1050" t="s">
        <v>353</v>
      </c>
      <c r="AT93" s="1053"/>
      <c r="AU93" s="205"/>
      <c r="AV93" s="205"/>
      <c r="AW93" s="206"/>
      <c r="AX93" s="206"/>
      <c r="AY93" s="206"/>
      <c r="AZ93" s="207"/>
      <c r="BA93" s="67"/>
      <c r="BB93" s="67"/>
      <c r="BC93" s="67"/>
      <c r="BD93" s="67"/>
      <c r="BE93" s="67"/>
      <c r="BF93" s="67"/>
      <c r="BG93" s="67"/>
      <c r="BH93" s="67"/>
      <c r="BI93" s="67"/>
      <c r="BJ93" s="785"/>
      <c r="BK93" s="786"/>
      <c r="BL93" s="786"/>
      <c r="BM93" s="786"/>
      <c r="BN93" s="787"/>
    </row>
    <row r="94" spans="2:66" s="524" customFormat="1" ht="15" customHeight="1" x14ac:dyDescent="0.15">
      <c r="B94" s="903"/>
      <c r="C94" s="1054" t="s">
        <v>354</v>
      </c>
      <c r="D94" s="1055"/>
      <c r="E94" s="1055"/>
      <c r="F94" s="1055"/>
      <c r="G94" s="1055"/>
      <c r="H94" s="1055"/>
      <c r="I94" s="1055"/>
      <c r="J94" s="1056"/>
      <c r="K94" s="1001" t="s">
        <v>41</v>
      </c>
      <c r="L94" s="719"/>
      <c r="M94" s="719"/>
      <c r="N94" s="719"/>
      <c r="O94" s="719"/>
      <c r="P94" s="719"/>
      <c r="Q94" s="719"/>
      <c r="R94" s="719"/>
      <c r="S94" s="719"/>
      <c r="T94" s="719"/>
      <c r="U94" s="719"/>
      <c r="V94" s="719"/>
      <c r="W94" s="719"/>
      <c r="X94" s="720"/>
      <c r="Y94" s="208"/>
      <c r="Z94" s="209"/>
      <c r="AA94" s="209"/>
      <c r="AB94" s="209"/>
      <c r="AC94" s="209"/>
      <c r="AD94" s="209"/>
      <c r="AE94" s="209"/>
      <c r="AF94" s="209"/>
      <c r="AG94" s="209"/>
      <c r="AH94" s="209"/>
      <c r="AI94" s="209"/>
      <c r="AJ94" s="210"/>
      <c r="AK94" s="210"/>
      <c r="AL94" s="211"/>
      <c r="AM94" s="211"/>
      <c r="AN94" s="211"/>
      <c r="AO94" s="211"/>
      <c r="AP94" s="211"/>
      <c r="AQ94" s="211"/>
      <c r="AR94" s="211"/>
      <c r="AS94" s="211"/>
      <c r="AT94" s="211"/>
      <c r="AU94" s="211"/>
      <c r="AV94" s="211"/>
      <c r="AW94" s="211"/>
      <c r="AX94" s="211"/>
      <c r="AY94" s="211"/>
      <c r="AZ94" s="211"/>
      <c r="BA94" s="212"/>
      <c r="BB94" s="212"/>
      <c r="BC94" s="212"/>
      <c r="BD94" s="212"/>
      <c r="BE94" s="212"/>
      <c r="BF94" s="212"/>
      <c r="BG94" s="212"/>
      <c r="BH94" s="212"/>
      <c r="BI94" s="213"/>
      <c r="BJ94" s="785"/>
      <c r="BK94" s="786"/>
      <c r="BL94" s="786"/>
      <c r="BM94" s="786"/>
      <c r="BN94" s="787"/>
    </row>
    <row r="95" spans="2:66" s="524" customFormat="1" ht="15" customHeight="1" x14ac:dyDescent="0.15">
      <c r="B95" s="903"/>
      <c r="C95" s="214"/>
      <c r="D95" s="865" t="s">
        <v>126</v>
      </c>
      <c r="E95" s="1000"/>
      <c r="F95" s="1000"/>
      <c r="G95" s="1000"/>
      <c r="H95" s="1000"/>
      <c r="I95" s="1000"/>
      <c r="J95" s="1023"/>
      <c r="K95" s="1051"/>
      <c r="L95" s="1052"/>
      <c r="M95" s="1052"/>
      <c r="N95" s="1052"/>
      <c r="O95" s="1052"/>
      <c r="P95" s="1052"/>
      <c r="Q95" s="1052"/>
      <c r="R95" s="1052"/>
      <c r="S95" s="1052"/>
      <c r="T95" s="1052"/>
      <c r="U95" s="1052"/>
      <c r="V95" s="1052"/>
      <c r="W95" s="803" t="s">
        <v>344</v>
      </c>
      <c r="X95" s="1018"/>
      <c r="Y95" s="215"/>
      <c r="Z95" s="175"/>
      <c r="AA95" s="175"/>
      <c r="AB95" s="175"/>
      <c r="AC95" s="175"/>
      <c r="AD95" s="175"/>
      <c r="AE95" s="175"/>
      <c r="AF95" s="175"/>
      <c r="AG95" s="175"/>
      <c r="AH95" s="175"/>
      <c r="AI95" s="174"/>
      <c r="AJ95" s="175"/>
      <c r="AK95" s="174"/>
      <c r="AL95" s="178"/>
      <c r="AM95" s="178"/>
      <c r="AN95" s="178"/>
      <c r="AO95" s="178"/>
      <c r="AP95" s="178"/>
      <c r="AQ95" s="178"/>
      <c r="AR95" s="178"/>
      <c r="AS95" s="178"/>
      <c r="AT95" s="178"/>
      <c r="AU95" s="178"/>
      <c r="AV95" s="178"/>
      <c r="AW95" s="178"/>
      <c r="AX95" s="178"/>
      <c r="AY95" s="178"/>
      <c r="AZ95" s="174"/>
      <c r="BA95" s="216"/>
      <c r="BB95" s="216"/>
      <c r="BC95" s="216"/>
      <c r="BD95" s="216"/>
      <c r="BE95" s="216"/>
      <c r="BF95" s="216"/>
      <c r="BG95" s="216"/>
      <c r="BH95" s="216"/>
      <c r="BI95" s="217"/>
      <c r="BJ95" s="785"/>
      <c r="BK95" s="786"/>
      <c r="BL95" s="786"/>
      <c r="BM95" s="786"/>
      <c r="BN95" s="787"/>
    </row>
    <row r="96" spans="2:66" s="524" customFormat="1" ht="15" customHeight="1" x14ac:dyDescent="0.15">
      <c r="B96" s="904"/>
      <c r="C96" s="218"/>
      <c r="D96" s="865" t="s">
        <v>127</v>
      </c>
      <c r="E96" s="1000"/>
      <c r="F96" s="1000"/>
      <c r="G96" s="1000"/>
      <c r="H96" s="1000"/>
      <c r="I96" s="1000"/>
      <c r="J96" s="1023"/>
      <c r="K96" s="1051"/>
      <c r="L96" s="1052"/>
      <c r="M96" s="1052"/>
      <c r="N96" s="1052"/>
      <c r="O96" s="1052"/>
      <c r="P96" s="1052"/>
      <c r="Q96" s="1052"/>
      <c r="R96" s="1052"/>
      <c r="S96" s="1052"/>
      <c r="T96" s="1052"/>
      <c r="U96" s="1052"/>
      <c r="V96" s="1052"/>
      <c r="W96" s="803" t="s">
        <v>344</v>
      </c>
      <c r="X96" s="1018"/>
      <c r="Y96" s="219"/>
      <c r="Z96" s="220"/>
      <c r="AA96" s="220"/>
      <c r="AB96" s="220"/>
      <c r="AC96" s="220"/>
      <c r="AD96" s="220"/>
      <c r="AE96" s="220"/>
      <c r="AF96" s="220"/>
      <c r="AG96" s="220"/>
      <c r="AH96" s="220"/>
      <c r="AI96" s="220"/>
      <c r="AJ96" s="220"/>
      <c r="AK96" s="221"/>
      <c r="AL96" s="179"/>
      <c r="AM96" s="179"/>
      <c r="AN96" s="179"/>
      <c r="AO96" s="179"/>
      <c r="AP96" s="179"/>
      <c r="AQ96" s="179"/>
      <c r="AR96" s="179"/>
      <c r="AS96" s="179"/>
      <c r="AT96" s="179"/>
      <c r="AU96" s="179"/>
      <c r="AV96" s="179"/>
      <c r="AW96" s="179"/>
      <c r="AX96" s="179"/>
      <c r="AY96" s="179"/>
      <c r="AZ96" s="221"/>
      <c r="BA96" s="222"/>
      <c r="BB96" s="222"/>
      <c r="BC96" s="222"/>
      <c r="BD96" s="222"/>
      <c r="BE96" s="222"/>
      <c r="BF96" s="222"/>
      <c r="BG96" s="222"/>
      <c r="BH96" s="222"/>
      <c r="BI96" s="223"/>
      <c r="BJ96" s="788"/>
      <c r="BK96" s="789"/>
      <c r="BL96" s="789"/>
      <c r="BM96" s="789"/>
      <c r="BN96" s="790"/>
    </row>
    <row r="97" spans="2:66" s="524" customFormat="1" ht="15" customHeight="1" x14ac:dyDescent="0.15">
      <c r="B97" s="696" t="s">
        <v>547</v>
      </c>
      <c r="C97" s="696"/>
      <c r="D97" s="696"/>
      <c r="E97" s="696"/>
      <c r="F97" s="696"/>
      <c r="G97" s="696"/>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row>
    <row r="98" spans="2:66" s="310" customFormat="1" x14ac:dyDescent="0.15">
      <c r="C98" s="279" t="s">
        <v>128</v>
      </c>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546"/>
      <c r="AY98" s="546"/>
      <c r="AZ98" s="546"/>
      <c r="BA98" s="546"/>
      <c r="BB98" s="546"/>
      <c r="BC98" s="546"/>
      <c r="BD98" s="546"/>
      <c r="BE98" s="546"/>
      <c r="BF98" s="546"/>
      <c r="BG98" s="546"/>
      <c r="BH98" s="546"/>
      <c r="BI98" s="546"/>
      <c r="BJ98" s="546"/>
      <c r="BK98" s="546"/>
      <c r="BL98" s="546"/>
      <c r="BM98" s="546"/>
      <c r="BN98" s="546"/>
    </row>
    <row r="99" spans="2:66" s="310" customFormat="1" ht="13.5" customHeight="1" x14ac:dyDescent="0.15">
      <c r="E99" s="280" t="s">
        <v>129</v>
      </c>
    </row>
    <row r="100" spans="2:66" s="310" customFormat="1" x14ac:dyDescent="0.15">
      <c r="E100" s="650" t="s">
        <v>548</v>
      </c>
    </row>
    <row r="101" spans="2:66" s="310" customFormat="1" x14ac:dyDescent="0.15">
      <c r="E101" s="650" t="s">
        <v>549</v>
      </c>
      <c r="F101" s="650"/>
    </row>
    <row r="102" spans="2:66" s="310" customFormat="1" x14ac:dyDescent="0.15">
      <c r="E102" s="650" t="s">
        <v>355</v>
      </c>
      <c r="F102" s="650"/>
    </row>
    <row r="103" spans="2:66" s="310" customFormat="1" x14ac:dyDescent="0.15">
      <c r="E103" s="650" t="s">
        <v>356</v>
      </c>
    </row>
    <row r="104" spans="2:66" s="310" customFormat="1" x14ac:dyDescent="0.15">
      <c r="E104" s="650" t="s">
        <v>357</v>
      </c>
      <c r="F104" s="650"/>
    </row>
    <row r="105" spans="2:66" s="310" customFormat="1" x14ac:dyDescent="0.15">
      <c r="E105" s="650" t="s">
        <v>358</v>
      </c>
    </row>
    <row r="106" spans="2:66" s="310" customFormat="1" x14ac:dyDescent="0.15">
      <c r="E106" s="650" t="s">
        <v>130</v>
      </c>
      <c r="F106" s="650"/>
    </row>
    <row r="107" spans="2:66" s="310" customFormat="1" x14ac:dyDescent="0.15">
      <c r="E107" s="280" t="s">
        <v>359</v>
      </c>
    </row>
    <row r="108" spans="2:66" s="310" customFormat="1" x14ac:dyDescent="0.15">
      <c r="E108" s="650" t="s">
        <v>131</v>
      </c>
    </row>
    <row r="109" spans="2:66" s="310" customFormat="1" ht="27" customHeight="1" x14ac:dyDescent="0.15">
      <c r="E109" s="309" t="s">
        <v>132</v>
      </c>
      <c r="F109" s="1061" t="s">
        <v>360</v>
      </c>
      <c r="G109" s="1061"/>
      <c r="H109" s="1061"/>
      <c r="I109" s="1061"/>
      <c r="J109" s="1061"/>
      <c r="K109" s="1061"/>
      <c r="L109" s="1061"/>
      <c r="M109" s="1061"/>
      <c r="N109" s="1061"/>
      <c r="O109" s="1061"/>
      <c r="P109" s="1061"/>
      <c r="Q109" s="1061"/>
      <c r="R109" s="1061"/>
      <c r="S109" s="1061"/>
      <c r="T109" s="1061"/>
      <c r="U109" s="1061"/>
      <c r="V109" s="1061"/>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row>
    <row r="110" spans="2:66" s="310" customFormat="1" ht="40.5" customHeight="1" x14ac:dyDescent="0.15">
      <c r="E110" s="1062" t="s">
        <v>361</v>
      </c>
      <c r="F110" s="1062"/>
      <c r="G110" s="1062"/>
      <c r="H110" s="1062"/>
      <c r="I110" s="1062"/>
      <c r="J110" s="1062"/>
      <c r="K110" s="1062"/>
      <c r="L110" s="1062"/>
      <c r="M110" s="1062"/>
      <c r="N110" s="1062"/>
      <c r="O110" s="1062"/>
      <c r="P110" s="1062"/>
      <c r="Q110" s="1062"/>
      <c r="R110" s="1062"/>
      <c r="S110" s="1062"/>
      <c r="T110" s="1062"/>
      <c r="U110" s="1062"/>
      <c r="V110" s="1062"/>
      <c r="W110" s="1062"/>
      <c r="X110" s="1062"/>
      <c r="Y110" s="1062"/>
      <c r="Z110" s="1062"/>
      <c r="AA110" s="1062"/>
      <c r="AB110" s="1062"/>
      <c r="AC110" s="1062"/>
      <c r="AD110" s="1062"/>
      <c r="AE110" s="1062"/>
      <c r="AF110" s="1062"/>
      <c r="AG110" s="1062"/>
      <c r="AH110" s="1062"/>
      <c r="AI110" s="1062"/>
      <c r="AJ110" s="1062"/>
      <c r="AK110" s="1062"/>
      <c r="AL110" s="1062"/>
      <c r="AM110" s="1062"/>
      <c r="AN110" s="1062"/>
      <c r="AO110" s="1062"/>
      <c r="AP110" s="1062"/>
      <c r="AQ110" s="1062"/>
      <c r="AR110" s="1062"/>
      <c r="AS110" s="1062"/>
      <c r="AT110" s="1062"/>
      <c r="AU110" s="1062"/>
      <c r="AV110" s="1062"/>
      <c r="AW110" s="1062"/>
      <c r="AX110" s="1062"/>
      <c r="AY110" s="1062"/>
      <c r="AZ110" s="1062"/>
      <c r="BA110" s="1062"/>
      <c r="BB110" s="1062"/>
      <c r="BC110" s="1062"/>
      <c r="BD110" s="1062"/>
      <c r="BE110" s="1062"/>
      <c r="BF110" s="1062"/>
      <c r="BG110" s="1062"/>
      <c r="BH110" s="1062"/>
      <c r="BI110" s="1062"/>
      <c r="BJ110" s="1062"/>
      <c r="BK110" s="1062"/>
      <c r="BL110" s="1062"/>
      <c r="BM110" s="1062"/>
      <c r="BN110" s="1062"/>
    </row>
    <row r="111" spans="2:66" s="310" customFormat="1" x14ac:dyDescent="0.15">
      <c r="E111" s="280" t="s">
        <v>550</v>
      </c>
    </row>
    <row r="112" spans="2:66" s="310" customFormat="1" x14ac:dyDescent="0.15">
      <c r="E112" s="650" t="s">
        <v>551</v>
      </c>
    </row>
    <row r="113" spans="5:71" s="310" customFormat="1" x14ac:dyDescent="0.15">
      <c r="E113" s="280" t="s">
        <v>362</v>
      </c>
    </row>
    <row r="114" spans="5:71" s="310" customFormat="1" x14ac:dyDescent="0.15">
      <c r="E114" s="650" t="s">
        <v>363</v>
      </c>
    </row>
    <row r="115" spans="5:71" s="310" customFormat="1" x14ac:dyDescent="0.15">
      <c r="E115" s="280" t="s">
        <v>364</v>
      </c>
      <c r="BS115" s="224"/>
    </row>
    <row r="116" spans="5:71" s="310" customFormat="1" x14ac:dyDescent="0.15">
      <c r="E116" s="280" t="s">
        <v>365</v>
      </c>
    </row>
    <row r="117" spans="5:71" s="310" customFormat="1" x14ac:dyDescent="0.15">
      <c r="E117" s="650" t="s">
        <v>366</v>
      </c>
    </row>
    <row r="118" spans="5:71" s="310" customFormat="1" ht="13.5" customHeight="1" x14ac:dyDescent="0.15">
      <c r="E118" s="1062" t="s">
        <v>367</v>
      </c>
      <c r="F118" s="1062"/>
      <c r="G118" s="1062"/>
      <c r="H118" s="1062"/>
      <c r="I118" s="1062"/>
      <c r="J118" s="1062"/>
      <c r="K118" s="1062"/>
      <c r="L118" s="1062"/>
      <c r="M118" s="1062"/>
      <c r="N118" s="1062"/>
      <c r="O118" s="1062"/>
      <c r="P118" s="1062"/>
      <c r="Q118" s="1062"/>
      <c r="R118" s="1062"/>
      <c r="S118" s="1062"/>
      <c r="T118" s="1062"/>
      <c r="U118" s="1062"/>
      <c r="V118" s="1062"/>
      <c r="W118" s="1062"/>
      <c r="X118" s="1062"/>
      <c r="Y118" s="1062"/>
      <c r="Z118" s="1062"/>
      <c r="AA118" s="1062"/>
      <c r="AB118" s="1062"/>
      <c r="AC118" s="1062"/>
      <c r="AD118" s="1062"/>
      <c r="AE118" s="1062"/>
      <c r="AF118" s="1062"/>
      <c r="AG118" s="1062"/>
      <c r="AH118" s="1062"/>
      <c r="AI118" s="1062"/>
      <c r="AJ118" s="1062"/>
      <c r="AK118" s="1062"/>
      <c r="AL118" s="1062"/>
      <c r="AM118" s="1062"/>
      <c r="AN118" s="1062"/>
      <c r="AO118" s="1062"/>
      <c r="AP118" s="1062"/>
      <c r="AQ118" s="1062"/>
      <c r="AR118" s="1062"/>
      <c r="AS118" s="1062"/>
      <c r="AT118" s="1062"/>
      <c r="AU118" s="1062"/>
      <c r="AV118" s="1062"/>
      <c r="AW118" s="1062"/>
      <c r="AX118" s="1062"/>
      <c r="AY118" s="1062"/>
      <c r="AZ118" s="1062"/>
      <c r="BA118" s="1062"/>
      <c r="BB118" s="1062"/>
      <c r="BC118" s="1062"/>
      <c r="BD118" s="1062"/>
      <c r="BE118" s="1062"/>
      <c r="BF118" s="1062"/>
      <c r="BG118" s="1062"/>
      <c r="BH118" s="1062"/>
      <c r="BI118" s="1062"/>
      <c r="BJ118" s="1062"/>
      <c r="BK118" s="1062"/>
      <c r="BL118" s="1062"/>
      <c r="BM118" s="1062"/>
      <c r="BN118" s="1062"/>
    </row>
    <row r="119" spans="5:71" s="310" customFormat="1" x14ac:dyDescent="0.15">
      <c r="E119" s="1063" t="s">
        <v>420</v>
      </c>
      <c r="F119" s="1063"/>
      <c r="G119" s="1063"/>
      <c r="H119" s="1063"/>
      <c r="I119" s="1063"/>
      <c r="J119" s="1063"/>
      <c r="K119" s="1063"/>
      <c r="L119" s="1063"/>
      <c r="M119" s="1063"/>
      <c r="N119" s="1063"/>
      <c r="O119" s="1063"/>
      <c r="P119" s="1063"/>
      <c r="Q119" s="1063"/>
      <c r="R119" s="1063"/>
      <c r="S119" s="1063"/>
      <c r="T119" s="1063"/>
      <c r="U119" s="1063"/>
      <c r="V119" s="1063"/>
      <c r="W119" s="1063"/>
      <c r="X119" s="1063"/>
      <c r="Y119" s="1063"/>
      <c r="Z119" s="1063"/>
      <c r="AA119" s="1063"/>
      <c r="AB119" s="1063"/>
      <c r="AC119" s="1063"/>
      <c r="AD119" s="1063"/>
      <c r="AE119" s="1063"/>
      <c r="AF119" s="1063"/>
      <c r="AG119" s="1063"/>
      <c r="AH119" s="1063"/>
      <c r="AI119" s="1063"/>
      <c r="AJ119" s="1063"/>
      <c r="AK119" s="1063"/>
      <c r="AL119" s="1063"/>
      <c r="AM119" s="1063"/>
      <c r="AN119" s="1063"/>
      <c r="AO119" s="1063"/>
      <c r="AP119" s="1063"/>
      <c r="AQ119" s="1063"/>
      <c r="AR119" s="1063"/>
      <c r="AS119" s="1063"/>
      <c r="AT119" s="1063"/>
      <c r="AU119" s="1063"/>
      <c r="AV119" s="1063"/>
      <c r="AW119" s="1063"/>
      <c r="AX119" s="1063"/>
      <c r="AY119" s="1063"/>
      <c r="AZ119" s="1063"/>
      <c r="BA119" s="1063"/>
      <c r="BB119" s="1063"/>
      <c r="BC119" s="1063"/>
      <c r="BD119" s="1063"/>
      <c r="BE119" s="1063"/>
      <c r="BF119" s="1063"/>
      <c r="BG119" s="1063"/>
      <c r="BH119" s="1063"/>
      <c r="BI119" s="1063"/>
      <c r="BJ119" s="1063"/>
      <c r="BK119" s="1063"/>
      <c r="BL119" s="1063"/>
      <c r="BM119" s="1063"/>
      <c r="BN119" s="1063"/>
    </row>
    <row r="120" spans="5:71" s="310" customFormat="1" x14ac:dyDescent="0.15">
      <c r="E120" s="650"/>
      <c r="F120" s="1064" t="s">
        <v>416</v>
      </c>
      <c r="G120" s="1064"/>
      <c r="H120" s="1064"/>
      <c r="I120" s="1064"/>
      <c r="J120" s="1064"/>
      <c r="K120" s="1064"/>
      <c r="L120" s="1064"/>
      <c r="M120" s="1064"/>
      <c r="N120" s="1064"/>
      <c r="O120" s="1064"/>
      <c r="P120" s="1064"/>
      <c r="Q120" s="1064"/>
      <c r="R120" s="1064"/>
      <c r="S120" s="1064"/>
      <c r="T120" s="1064"/>
      <c r="U120" s="1064"/>
      <c r="V120" s="1064"/>
      <c r="W120" s="1064"/>
      <c r="X120" s="1064"/>
      <c r="Y120" s="1064"/>
      <c r="Z120" s="1064"/>
      <c r="AA120" s="1064"/>
      <c r="AB120" s="1064"/>
      <c r="AC120" s="1064"/>
      <c r="AD120" s="1064"/>
      <c r="AE120" s="1064"/>
      <c r="AF120" s="1064"/>
      <c r="AG120" s="1064"/>
      <c r="AH120" s="1064"/>
      <c r="AI120" s="1064"/>
      <c r="AJ120" s="1064"/>
      <c r="AK120" s="1064"/>
      <c r="AL120" s="1064"/>
      <c r="AM120" s="1064"/>
      <c r="AN120" s="1064"/>
      <c r="AO120" s="1064"/>
      <c r="AP120" s="1064"/>
      <c r="AQ120" s="1064"/>
      <c r="AR120" s="1064"/>
      <c r="AS120" s="1064"/>
      <c r="AT120" s="1064"/>
      <c r="AU120" s="1064"/>
      <c r="AV120" s="1064"/>
      <c r="AW120" s="1064"/>
      <c r="AX120" s="1064"/>
      <c r="AY120" s="1064"/>
      <c r="AZ120" s="1064"/>
      <c r="BA120" s="1064"/>
      <c r="BB120" s="1064"/>
      <c r="BC120" s="1064"/>
      <c r="BD120" s="1064"/>
      <c r="BE120" s="1064"/>
      <c r="BF120" s="1064"/>
      <c r="BG120" s="1064"/>
      <c r="BH120" s="1064"/>
      <c r="BI120" s="1064"/>
      <c r="BJ120" s="1064"/>
      <c r="BK120" s="1064"/>
      <c r="BL120" s="1064"/>
      <c r="BM120" s="1064"/>
      <c r="BN120" s="1064"/>
    </row>
    <row r="121" spans="5:71" s="310" customFormat="1" x14ac:dyDescent="0.15">
      <c r="E121" s="650"/>
      <c r="F121" s="1063" t="s">
        <v>417</v>
      </c>
      <c r="G121" s="1063"/>
      <c r="H121" s="1063"/>
      <c r="I121" s="1063"/>
      <c r="J121" s="1063"/>
      <c r="K121" s="1063"/>
      <c r="L121" s="1063"/>
      <c r="M121" s="1063"/>
      <c r="N121" s="1063"/>
      <c r="O121" s="1063"/>
      <c r="P121" s="1063"/>
      <c r="Q121" s="1063"/>
      <c r="R121" s="1063"/>
      <c r="S121" s="1063"/>
      <c r="T121" s="1063"/>
      <c r="U121" s="1063"/>
      <c r="V121" s="1063"/>
      <c r="W121" s="1063"/>
      <c r="X121" s="1063"/>
      <c r="Y121" s="1063"/>
      <c r="Z121" s="1063"/>
      <c r="AA121" s="1063"/>
      <c r="AB121" s="1063"/>
      <c r="AC121" s="1063"/>
      <c r="AD121" s="1063"/>
      <c r="AE121" s="1063"/>
      <c r="AF121" s="1063"/>
      <c r="AG121" s="1063"/>
      <c r="AH121" s="1063"/>
      <c r="AI121" s="1063"/>
      <c r="AJ121" s="1063"/>
      <c r="AK121" s="1063"/>
      <c r="AL121" s="1063"/>
      <c r="AM121" s="1063"/>
      <c r="AN121" s="1063"/>
      <c r="AO121" s="1063"/>
      <c r="AP121" s="1063"/>
      <c r="AQ121" s="1063"/>
      <c r="AR121" s="1063"/>
      <c r="AS121" s="1063"/>
      <c r="AT121" s="1063"/>
      <c r="AU121" s="1063"/>
      <c r="AV121" s="1063"/>
      <c r="AW121" s="1063"/>
      <c r="AX121" s="1063"/>
      <c r="AY121" s="1063"/>
      <c r="AZ121" s="1063"/>
      <c r="BA121" s="1063"/>
      <c r="BB121" s="1063"/>
      <c r="BC121" s="1063"/>
      <c r="BD121" s="1063"/>
      <c r="BE121" s="1063"/>
      <c r="BF121" s="1063"/>
      <c r="BG121" s="1063"/>
      <c r="BH121" s="1063"/>
      <c r="BI121" s="1063"/>
      <c r="BJ121" s="1063"/>
      <c r="BK121" s="1063"/>
      <c r="BL121" s="1063"/>
      <c r="BM121" s="1063"/>
      <c r="BN121" s="1063"/>
    </row>
    <row r="122" spans="5:71" s="310" customFormat="1" x14ac:dyDescent="0.15">
      <c r="E122" s="650"/>
      <c r="F122" s="1063" t="s">
        <v>418</v>
      </c>
      <c r="G122" s="1063"/>
      <c r="H122" s="1063"/>
      <c r="I122" s="1063"/>
      <c r="J122" s="1063"/>
      <c r="K122" s="1063"/>
      <c r="L122" s="1063"/>
      <c r="M122" s="1063"/>
      <c r="N122" s="1063"/>
      <c r="O122" s="1063"/>
      <c r="P122" s="1063"/>
      <c r="Q122" s="1063"/>
      <c r="R122" s="1063"/>
      <c r="S122" s="1063"/>
      <c r="T122" s="1063"/>
      <c r="U122" s="1063"/>
      <c r="V122" s="1063"/>
      <c r="W122" s="1063"/>
      <c r="X122" s="1063"/>
      <c r="Y122" s="1063"/>
      <c r="Z122" s="1063"/>
      <c r="AA122" s="1063"/>
      <c r="AB122" s="1063"/>
      <c r="AC122" s="1063"/>
      <c r="AD122" s="1063"/>
      <c r="AE122" s="1063"/>
      <c r="AF122" s="1063"/>
      <c r="AG122" s="1063"/>
      <c r="AH122" s="1063"/>
      <c r="AI122" s="1063"/>
      <c r="AJ122" s="1063"/>
      <c r="AK122" s="1063"/>
      <c r="AL122" s="1063"/>
      <c r="AM122" s="1063"/>
      <c r="AN122" s="1063"/>
      <c r="AO122" s="1063"/>
      <c r="AP122" s="1063"/>
      <c r="AQ122" s="1063"/>
      <c r="AR122" s="1063"/>
      <c r="AS122" s="1063"/>
      <c r="AT122" s="1063"/>
      <c r="AU122" s="1063"/>
      <c r="AV122" s="1063"/>
      <c r="AW122" s="1063"/>
      <c r="AX122" s="1063"/>
      <c r="AY122" s="1063"/>
      <c r="AZ122" s="1063"/>
      <c r="BA122" s="1063"/>
      <c r="BB122" s="1063"/>
      <c r="BC122" s="1063"/>
      <c r="BD122" s="1063"/>
      <c r="BE122" s="1063"/>
      <c r="BF122" s="1063"/>
      <c r="BG122" s="1063"/>
      <c r="BH122" s="1063"/>
      <c r="BI122" s="1063"/>
      <c r="BJ122" s="1063"/>
      <c r="BK122" s="1063"/>
      <c r="BL122" s="1063"/>
      <c r="BM122" s="1063"/>
      <c r="BN122" s="1063"/>
    </row>
    <row r="123" spans="5:71" s="310" customFormat="1" ht="13.5" customHeight="1" x14ac:dyDescent="0.15">
      <c r="E123" s="650"/>
      <c r="F123" s="1062" t="s">
        <v>419</v>
      </c>
      <c r="G123" s="1062"/>
      <c r="H123" s="1062"/>
      <c r="I123" s="1062"/>
      <c r="J123" s="1062"/>
      <c r="K123" s="1062"/>
      <c r="L123" s="1062"/>
      <c r="M123" s="1062"/>
      <c r="N123" s="1062"/>
      <c r="O123" s="1062"/>
      <c r="P123" s="1062"/>
      <c r="Q123" s="1062"/>
      <c r="R123" s="1062"/>
      <c r="S123" s="1062"/>
      <c r="T123" s="1062"/>
      <c r="U123" s="1062"/>
      <c r="V123" s="1062"/>
      <c r="W123" s="1062"/>
      <c r="X123" s="1062"/>
      <c r="Y123" s="1062"/>
      <c r="Z123" s="1062"/>
      <c r="AA123" s="1062"/>
      <c r="AB123" s="1062"/>
      <c r="AC123" s="1062"/>
      <c r="AD123" s="1062"/>
      <c r="AE123" s="1062"/>
      <c r="AF123" s="1062"/>
      <c r="AG123" s="1062"/>
      <c r="AH123" s="1062"/>
      <c r="AI123" s="1062"/>
      <c r="AJ123" s="1062"/>
      <c r="AK123" s="1062"/>
      <c r="AL123" s="1062"/>
      <c r="AM123" s="1062"/>
      <c r="AN123" s="1062"/>
      <c r="AO123" s="1062"/>
      <c r="AP123" s="1062"/>
      <c r="AQ123" s="1062"/>
      <c r="AR123" s="1062"/>
      <c r="AS123" s="1062"/>
      <c r="AT123" s="1062"/>
      <c r="AU123" s="1062"/>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row>
    <row r="124" spans="5:71" s="310" customFormat="1" ht="13.5" customHeight="1" x14ac:dyDescent="0.15">
      <c r="E124" s="1059" t="s">
        <v>368</v>
      </c>
      <c r="F124" s="1059"/>
      <c r="G124" s="1059"/>
      <c r="H124" s="1059"/>
      <c r="I124" s="1059"/>
      <c r="J124" s="1059"/>
      <c r="K124" s="1059"/>
      <c r="L124" s="1059"/>
      <c r="M124" s="1059"/>
      <c r="N124" s="1059"/>
      <c r="O124" s="1059"/>
      <c r="P124" s="1059"/>
      <c r="Q124" s="1059"/>
      <c r="R124" s="1059"/>
      <c r="S124" s="1059"/>
      <c r="T124" s="1059"/>
      <c r="U124" s="1059"/>
      <c r="V124" s="1059"/>
      <c r="W124" s="1059"/>
      <c r="X124" s="1059"/>
      <c r="Y124" s="1059"/>
      <c r="Z124" s="1059"/>
      <c r="AA124" s="1059"/>
      <c r="AB124" s="1059"/>
      <c r="AC124" s="1059"/>
      <c r="AD124" s="1059"/>
      <c r="AE124" s="1059"/>
      <c r="AF124" s="1059"/>
      <c r="AG124" s="1059"/>
      <c r="AH124" s="1059"/>
      <c r="AI124" s="1059"/>
      <c r="AJ124" s="1059"/>
      <c r="AK124" s="1059"/>
      <c r="AL124" s="1059"/>
      <c r="AM124" s="1059"/>
      <c r="AN124" s="1059"/>
      <c r="AO124" s="1059"/>
      <c r="AP124" s="1059"/>
      <c r="AQ124" s="1059"/>
      <c r="AR124" s="1059"/>
      <c r="AS124" s="1059"/>
      <c r="AT124" s="1059"/>
      <c r="AU124" s="1059"/>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row>
    <row r="125" spans="5:71" s="310" customFormat="1" ht="13.5" customHeight="1" x14ac:dyDescent="0.15">
      <c r="E125" s="1059" t="s">
        <v>369</v>
      </c>
      <c r="F125" s="1059"/>
      <c r="G125" s="1059"/>
      <c r="H125" s="1059"/>
      <c r="I125" s="1059"/>
      <c r="J125" s="1059"/>
      <c r="K125" s="1059"/>
      <c r="L125" s="1059"/>
      <c r="M125" s="1059"/>
      <c r="N125" s="1059"/>
      <c r="O125" s="1059"/>
      <c r="P125" s="1059"/>
      <c r="Q125" s="1059"/>
      <c r="R125" s="1059"/>
      <c r="S125" s="1059"/>
      <c r="T125" s="1059"/>
      <c r="U125" s="1059"/>
      <c r="V125" s="1059"/>
      <c r="W125" s="1059"/>
      <c r="X125" s="1059"/>
      <c r="Y125" s="1059"/>
      <c r="Z125" s="1059"/>
      <c r="AA125" s="1059"/>
      <c r="AB125" s="1059"/>
      <c r="AC125" s="1059"/>
      <c r="AD125" s="1059"/>
      <c r="AE125" s="1059"/>
      <c r="AF125" s="1059"/>
      <c r="AG125" s="1059"/>
      <c r="AH125" s="1059"/>
      <c r="AI125" s="1059"/>
      <c r="AJ125" s="1059"/>
      <c r="AK125" s="1059"/>
      <c r="AL125" s="1059"/>
      <c r="AM125" s="1059"/>
      <c r="AN125" s="1059"/>
      <c r="AO125" s="1059"/>
      <c r="AP125" s="1059"/>
      <c r="AQ125" s="1059"/>
      <c r="AR125" s="1059"/>
      <c r="AS125" s="1059"/>
      <c r="AT125" s="1059"/>
      <c r="AU125" s="1059"/>
      <c r="AV125" s="1059"/>
      <c r="AW125" s="1059"/>
      <c r="AX125" s="1059"/>
      <c r="AY125" s="1059"/>
      <c r="AZ125" s="1059"/>
      <c r="BA125" s="1059"/>
      <c r="BB125" s="1059"/>
      <c r="BC125" s="1059"/>
      <c r="BD125" s="1059"/>
      <c r="BE125" s="1059"/>
      <c r="BF125" s="1059"/>
      <c r="BG125" s="1059"/>
      <c r="BH125" s="1059"/>
      <c r="BI125" s="1059"/>
      <c r="BJ125" s="1059"/>
      <c r="BK125" s="1059"/>
      <c r="BL125" s="1059"/>
      <c r="BM125" s="1059"/>
      <c r="BN125" s="1059"/>
    </row>
    <row r="126" spans="5:71" s="310" customFormat="1" x14ac:dyDescent="0.15">
      <c r="E126" s="1060" t="s">
        <v>370</v>
      </c>
      <c r="F126" s="1060"/>
      <c r="G126" s="1060"/>
      <c r="H126" s="1060"/>
      <c r="I126" s="1060"/>
      <c r="J126" s="1060"/>
      <c r="K126" s="1060"/>
      <c r="L126" s="1060"/>
      <c r="M126" s="1060"/>
      <c r="N126" s="1060"/>
      <c r="O126" s="1060"/>
      <c r="P126" s="1060"/>
      <c r="Q126" s="1060"/>
      <c r="R126" s="1060"/>
      <c r="S126" s="1060"/>
      <c r="T126" s="1060"/>
      <c r="U126" s="1060"/>
      <c r="V126" s="1060"/>
      <c r="W126" s="1060"/>
      <c r="X126" s="1060"/>
      <c r="Y126" s="1060"/>
      <c r="Z126" s="1060"/>
      <c r="AA126" s="1060"/>
      <c r="AB126" s="1060"/>
      <c r="AC126" s="1060"/>
      <c r="AD126" s="1060"/>
      <c r="AE126" s="1060"/>
      <c r="AF126" s="1060"/>
      <c r="AG126" s="1060"/>
      <c r="AH126" s="1060"/>
      <c r="AI126" s="1060"/>
      <c r="AJ126" s="1060"/>
      <c r="AK126" s="1060"/>
      <c r="AL126" s="1060"/>
      <c r="AM126" s="1060"/>
      <c r="AN126" s="1060"/>
      <c r="AO126" s="1060"/>
      <c r="AP126" s="1060"/>
      <c r="AQ126" s="1060"/>
      <c r="AR126" s="1060"/>
      <c r="AS126" s="1060"/>
      <c r="AT126" s="1060"/>
      <c r="AU126" s="1060"/>
      <c r="AV126" s="1060"/>
      <c r="AW126" s="1060"/>
      <c r="AX126" s="1060"/>
      <c r="AY126" s="1060"/>
      <c r="AZ126" s="1060"/>
      <c r="BA126" s="1060"/>
      <c r="BB126" s="1060"/>
      <c r="BC126" s="1060"/>
      <c r="BD126" s="1060"/>
      <c r="BE126" s="1060"/>
      <c r="BF126" s="1060"/>
      <c r="BG126" s="1060"/>
      <c r="BH126" s="1060"/>
      <c r="BI126" s="1060"/>
      <c r="BJ126" s="1060"/>
      <c r="BK126" s="1060"/>
      <c r="BL126" s="1060"/>
      <c r="BM126" s="1060"/>
      <c r="BN126" s="1060"/>
    </row>
    <row r="127" spans="5:71" s="310" customFormat="1" x14ac:dyDescent="0.15">
      <c r="E127" s="1060" t="s">
        <v>371</v>
      </c>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0"/>
      <c r="AA127" s="1060"/>
      <c r="AB127" s="1060"/>
      <c r="AC127" s="1060"/>
      <c r="AD127" s="1060"/>
      <c r="AE127" s="1060"/>
      <c r="AF127" s="1060"/>
      <c r="AG127" s="1060"/>
      <c r="AH127" s="1060"/>
      <c r="AI127" s="1060"/>
      <c r="AJ127" s="1060"/>
      <c r="AK127" s="1060"/>
      <c r="AL127" s="1060"/>
      <c r="AM127" s="1060"/>
      <c r="AN127" s="1060"/>
      <c r="AO127" s="1060"/>
      <c r="AP127" s="1060"/>
      <c r="AQ127" s="1060"/>
      <c r="AR127" s="1060"/>
      <c r="AS127" s="1060"/>
      <c r="AT127" s="1060"/>
      <c r="AU127" s="1060"/>
      <c r="AV127" s="1060"/>
      <c r="AW127" s="1060"/>
      <c r="AX127" s="1060"/>
      <c r="AY127" s="1060"/>
      <c r="AZ127" s="1060"/>
      <c r="BA127" s="1060"/>
      <c r="BB127" s="1060"/>
      <c r="BC127" s="1060"/>
      <c r="BD127" s="1060"/>
      <c r="BE127" s="1060"/>
      <c r="BF127" s="1060"/>
      <c r="BG127" s="1060"/>
      <c r="BH127" s="1060"/>
      <c r="BI127" s="1060"/>
      <c r="BJ127" s="1060"/>
      <c r="BK127" s="1060"/>
      <c r="BL127" s="1060"/>
      <c r="BM127" s="1060"/>
      <c r="BN127" s="1060"/>
    </row>
    <row r="128" spans="5:71" s="310" customFormat="1" ht="13.5" customHeight="1" x14ac:dyDescent="0.15">
      <c r="E128" s="309" t="s">
        <v>372</v>
      </c>
      <c r="F128" s="547"/>
      <c r="G128" s="547"/>
      <c r="H128" s="547"/>
      <c r="I128" s="547"/>
      <c r="J128" s="547"/>
      <c r="K128" s="547"/>
      <c r="L128" s="547"/>
      <c r="M128" s="547"/>
      <c r="N128" s="547"/>
      <c r="O128" s="547"/>
      <c r="P128" s="547"/>
      <c r="Q128" s="547"/>
      <c r="R128" s="547"/>
      <c r="S128" s="547"/>
      <c r="T128" s="547"/>
      <c r="U128" s="547"/>
      <c r="V128" s="547"/>
      <c r="W128" s="547"/>
      <c r="X128" s="547"/>
      <c r="Y128" s="547"/>
      <c r="Z128" s="547"/>
      <c r="AA128" s="547"/>
      <c r="AB128" s="547"/>
      <c r="AC128" s="547"/>
      <c r="AD128" s="547"/>
      <c r="AE128" s="547"/>
      <c r="AF128" s="547"/>
      <c r="AG128" s="547"/>
      <c r="AH128" s="547"/>
      <c r="AI128" s="547"/>
      <c r="AJ128" s="547"/>
      <c r="AK128" s="547"/>
      <c r="AL128" s="547"/>
      <c r="AM128" s="547"/>
      <c r="AN128" s="547"/>
      <c r="AO128" s="547"/>
      <c r="AP128" s="547"/>
    </row>
    <row r="129" spans="5:66" s="310" customFormat="1" ht="13.5" customHeight="1" x14ac:dyDescent="0.15">
      <c r="E129" s="309"/>
      <c r="F129" s="547" t="s">
        <v>373</v>
      </c>
      <c r="G129" s="547"/>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row>
    <row r="130" spans="5:66" s="689" customFormat="1" ht="27.75" customHeight="1" x14ac:dyDescent="0.15">
      <c r="E130" s="1066" t="s">
        <v>374</v>
      </c>
      <c r="F130" s="1066"/>
      <c r="G130" s="1066"/>
      <c r="H130" s="1066"/>
      <c r="I130" s="1066"/>
      <c r="J130" s="1066"/>
      <c r="K130" s="1066"/>
      <c r="L130" s="1066"/>
      <c r="M130" s="1066"/>
      <c r="N130" s="1066"/>
      <c r="O130" s="1066"/>
      <c r="P130" s="1066"/>
      <c r="Q130" s="1066"/>
      <c r="R130" s="1066"/>
      <c r="S130" s="1066"/>
      <c r="T130" s="1066"/>
      <c r="U130" s="1066"/>
      <c r="V130" s="1066"/>
      <c r="W130" s="1066"/>
      <c r="X130" s="1066"/>
      <c r="Y130" s="1066"/>
      <c r="Z130" s="1066"/>
      <c r="AA130" s="1066"/>
      <c r="AB130" s="1066"/>
      <c r="AC130" s="1066"/>
      <c r="AD130" s="1066"/>
      <c r="AE130" s="1066"/>
      <c r="AF130" s="1066"/>
      <c r="AG130" s="1066"/>
      <c r="AH130" s="1066"/>
      <c r="AI130" s="1066"/>
      <c r="AJ130" s="1066"/>
      <c r="AK130" s="1066"/>
      <c r="AL130" s="1066"/>
      <c r="AM130" s="1066"/>
      <c r="AN130" s="1066"/>
      <c r="AO130" s="1066"/>
      <c r="AP130" s="1066"/>
      <c r="AQ130" s="1066"/>
      <c r="AR130" s="1066"/>
      <c r="AS130" s="1066"/>
      <c r="AT130" s="1066"/>
      <c r="AU130" s="1066"/>
      <c r="AV130" s="1066"/>
      <c r="AW130" s="1066"/>
      <c r="AX130" s="1066"/>
      <c r="AY130" s="1066"/>
      <c r="AZ130" s="1066"/>
      <c r="BA130" s="1066"/>
      <c r="BB130" s="1066"/>
      <c r="BC130" s="1066"/>
      <c r="BD130" s="1066"/>
      <c r="BE130" s="1066"/>
      <c r="BF130" s="1066"/>
      <c r="BG130" s="1066"/>
      <c r="BH130" s="1066"/>
      <c r="BI130" s="1066"/>
      <c r="BJ130" s="1066"/>
      <c r="BK130" s="1066"/>
      <c r="BL130" s="1066"/>
      <c r="BM130" s="1066"/>
      <c r="BN130" s="1066"/>
    </row>
    <row r="131" spans="5:66" s="689" customFormat="1" ht="13.5" customHeight="1" x14ac:dyDescent="0.15">
      <c r="E131" s="1066" t="s">
        <v>375</v>
      </c>
      <c r="F131" s="1066"/>
      <c r="G131" s="1066"/>
      <c r="H131" s="1066"/>
      <c r="I131" s="1066"/>
      <c r="J131" s="1066"/>
      <c r="K131" s="1066"/>
      <c r="L131" s="1066"/>
      <c r="M131" s="1066"/>
      <c r="N131" s="1066"/>
      <c r="O131" s="1066"/>
      <c r="P131" s="1066"/>
      <c r="Q131" s="1066"/>
      <c r="R131" s="1066"/>
      <c r="S131" s="1066"/>
      <c r="T131" s="1066"/>
      <c r="U131" s="1066"/>
      <c r="V131" s="1066"/>
      <c r="W131" s="1066"/>
      <c r="X131" s="1066"/>
      <c r="Y131" s="1066"/>
      <c r="Z131" s="1066"/>
      <c r="AA131" s="1066"/>
      <c r="AB131" s="1066"/>
      <c r="AC131" s="1066"/>
      <c r="AD131" s="1066"/>
      <c r="AE131" s="1066"/>
      <c r="AF131" s="1066"/>
      <c r="AG131" s="1066"/>
      <c r="AH131" s="1066"/>
      <c r="AI131" s="1066"/>
      <c r="AJ131" s="1066"/>
      <c r="AK131" s="1066"/>
      <c r="AL131" s="1066"/>
      <c r="AM131" s="1066"/>
      <c r="AN131" s="1066"/>
      <c r="AO131" s="1066"/>
      <c r="AP131" s="1066"/>
      <c r="AQ131" s="1066"/>
      <c r="AR131" s="1066"/>
      <c r="AS131" s="1066"/>
      <c r="AT131" s="1066"/>
      <c r="AU131" s="1066"/>
      <c r="AV131" s="1066"/>
      <c r="AW131" s="1066"/>
      <c r="AX131" s="1066"/>
      <c r="AY131" s="1066"/>
      <c r="AZ131" s="1066"/>
      <c r="BA131" s="1066"/>
      <c r="BB131" s="1066"/>
      <c r="BC131" s="1066"/>
      <c r="BD131" s="1066"/>
      <c r="BE131" s="1066"/>
      <c r="BF131" s="1066"/>
      <c r="BG131" s="1066"/>
      <c r="BH131" s="1066"/>
      <c r="BI131" s="1066"/>
      <c r="BJ131" s="1066"/>
      <c r="BK131" s="1066"/>
      <c r="BL131" s="1066"/>
      <c r="BM131" s="1066"/>
      <c r="BN131" s="1066"/>
    </row>
    <row r="132" spans="5:66" s="689" customFormat="1" ht="13.5" customHeight="1" x14ac:dyDescent="0.15">
      <c r="E132" s="1066" t="s">
        <v>376</v>
      </c>
      <c r="F132" s="1066"/>
      <c r="G132" s="1066"/>
      <c r="H132" s="1066"/>
      <c r="I132" s="1066"/>
      <c r="J132" s="1066"/>
      <c r="K132" s="1066"/>
      <c r="L132" s="1066"/>
      <c r="M132" s="1066"/>
      <c r="N132" s="1066"/>
      <c r="O132" s="1066"/>
      <c r="P132" s="1066"/>
      <c r="Q132" s="1066"/>
      <c r="R132" s="1066"/>
      <c r="S132" s="1066"/>
      <c r="T132" s="1066"/>
      <c r="U132" s="1066"/>
      <c r="V132" s="1066"/>
      <c r="W132" s="1066"/>
      <c r="X132" s="1066"/>
      <c r="Y132" s="1066"/>
      <c r="Z132" s="1066"/>
      <c r="AA132" s="1066"/>
      <c r="AB132" s="1066"/>
      <c r="AC132" s="1066"/>
      <c r="AD132" s="1066"/>
      <c r="AE132" s="1066"/>
      <c r="AF132" s="1066"/>
      <c r="AG132" s="1066"/>
      <c r="AH132" s="1066"/>
      <c r="AI132" s="1066"/>
      <c r="AJ132" s="1066"/>
      <c r="AK132" s="1066"/>
      <c r="AL132" s="1066"/>
      <c r="AM132" s="1066"/>
      <c r="AN132" s="1066"/>
      <c r="AO132" s="1066"/>
      <c r="AP132" s="1066"/>
      <c r="AQ132" s="1066"/>
      <c r="AR132" s="1066"/>
      <c r="AS132" s="1066"/>
      <c r="AT132" s="1066"/>
      <c r="AU132" s="1066"/>
      <c r="AV132" s="1066"/>
      <c r="AW132" s="1066"/>
      <c r="AX132" s="1066"/>
      <c r="AY132" s="1066"/>
      <c r="AZ132" s="1066"/>
      <c r="BA132" s="1066"/>
      <c r="BB132" s="1066"/>
      <c r="BC132" s="1066"/>
      <c r="BD132" s="1066"/>
      <c r="BE132" s="1066"/>
      <c r="BF132" s="1066"/>
      <c r="BG132" s="1066"/>
      <c r="BH132" s="1066"/>
      <c r="BI132" s="1066"/>
      <c r="BJ132" s="1066"/>
      <c r="BK132" s="1066"/>
      <c r="BL132" s="1066"/>
      <c r="BM132" s="1066"/>
      <c r="BN132" s="1066"/>
    </row>
    <row r="133" spans="5:66" s="689" customFormat="1" ht="13.5" customHeight="1" x14ac:dyDescent="0.15">
      <c r="E133" s="1066" t="s">
        <v>377</v>
      </c>
      <c r="F133" s="1066"/>
      <c r="G133" s="1066"/>
      <c r="H133" s="1066"/>
      <c r="I133" s="1066"/>
      <c r="J133" s="1066"/>
      <c r="K133" s="1066"/>
      <c r="L133" s="1066"/>
      <c r="M133" s="1066"/>
      <c r="N133" s="1066"/>
      <c r="O133" s="1066"/>
      <c r="P133" s="1066"/>
      <c r="Q133" s="1066"/>
      <c r="R133" s="1066"/>
      <c r="S133" s="1066"/>
      <c r="T133" s="1066"/>
      <c r="U133" s="1066"/>
      <c r="V133" s="1066"/>
      <c r="W133" s="1066"/>
      <c r="X133" s="1066"/>
      <c r="Y133" s="1066"/>
      <c r="Z133" s="1066"/>
      <c r="AA133" s="1066"/>
      <c r="AB133" s="1066"/>
      <c r="AC133" s="1066"/>
      <c r="AD133" s="1066"/>
      <c r="AE133" s="1066"/>
      <c r="AF133" s="1066"/>
      <c r="AG133" s="1066"/>
      <c r="AH133" s="1066"/>
      <c r="AI133" s="1066"/>
      <c r="AJ133" s="1066"/>
      <c r="AK133" s="1066"/>
      <c r="AL133" s="1066"/>
      <c r="AM133" s="1066"/>
      <c r="AN133" s="1066"/>
      <c r="AO133" s="1066"/>
      <c r="AP133" s="1066"/>
      <c r="AQ133" s="1066"/>
      <c r="AR133" s="1066"/>
      <c r="AS133" s="1066"/>
      <c r="AT133" s="1066"/>
      <c r="AU133" s="1066"/>
      <c r="AV133" s="1066"/>
      <c r="AW133" s="1066"/>
      <c r="AX133" s="1066"/>
      <c r="AY133" s="1066"/>
      <c r="AZ133" s="1066"/>
      <c r="BA133" s="1066"/>
      <c r="BB133" s="1066"/>
      <c r="BC133" s="1066"/>
      <c r="BD133" s="1066"/>
      <c r="BE133" s="1066"/>
      <c r="BF133" s="1066"/>
      <c r="BG133" s="1066"/>
      <c r="BH133" s="1066"/>
      <c r="BI133" s="1066"/>
      <c r="BJ133" s="1066"/>
      <c r="BK133" s="1066"/>
      <c r="BL133" s="1066"/>
      <c r="BM133" s="1066"/>
      <c r="BN133" s="1066"/>
    </row>
    <row r="134" spans="5:66" s="689" customFormat="1" ht="13.5" customHeight="1" x14ac:dyDescent="0.15">
      <c r="E134" s="1066" t="s">
        <v>378</v>
      </c>
      <c r="F134" s="1066"/>
      <c r="G134" s="1066"/>
      <c r="H134" s="1066"/>
      <c r="I134" s="1066"/>
      <c r="J134" s="1066"/>
      <c r="K134" s="1066"/>
      <c r="L134" s="1066"/>
      <c r="M134" s="1066"/>
      <c r="N134" s="1066"/>
      <c r="O134" s="1066"/>
      <c r="P134" s="1066"/>
      <c r="Q134" s="1066"/>
      <c r="R134" s="1066"/>
      <c r="S134" s="1066"/>
      <c r="T134" s="1066"/>
      <c r="U134" s="1066"/>
      <c r="V134" s="1066"/>
      <c r="W134" s="1066"/>
      <c r="X134" s="1066"/>
      <c r="Y134" s="1066"/>
      <c r="Z134" s="1066"/>
      <c r="AA134" s="1066"/>
      <c r="AB134" s="1066"/>
      <c r="AC134" s="1066"/>
      <c r="AD134" s="1066"/>
      <c r="AE134" s="1066"/>
      <c r="AF134" s="1066"/>
      <c r="AG134" s="1066"/>
      <c r="AH134" s="1066"/>
      <c r="AI134" s="1066"/>
      <c r="AJ134" s="1066"/>
      <c r="AK134" s="1066"/>
      <c r="AL134" s="1066"/>
      <c r="AM134" s="1066"/>
      <c r="AN134" s="1066"/>
      <c r="AO134" s="1066"/>
      <c r="AP134" s="1066"/>
      <c r="AQ134" s="1066"/>
      <c r="AR134" s="1066"/>
      <c r="AS134" s="1066"/>
      <c r="AT134" s="1066"/>
      <c r="AU134" s="1066"/>
      <c r="AV134" s="1066"/>
      <c r="AW134" s="1066"/>
      <c r="AX134" s="1066"/>
      <c r="AY134" s="1066"/>
      <c r="AZ134" s="1066"/>
      <c r="BA134" s="1066"/>
      <c r="BB134" s="1066"/>
      <c r="BC134" s="1066"/>
      <c r="BD134" s="1066"/>
      <c r="BE134" s="1066"/>
      <c r="BF134" s="1066"/>
      <c r="BG134" s="1066"/>
      <c r="BH134" s="1066"/>
      <c r="BI134" s="1066"/>
      <c r="BJ134" s="1066"/>
      <c r="BK134" s="1066"/>
      <c r="BL134" s="1066"/>
      <c r="BM134" s="1066"/>
      <c r="BN134" s="1066"/>
    </row>
    <row r="135" spans="5:66" s="310" customFormat="1" ht="13.5" customHeight="1" x14ac:dyDescent="0.15">
      <c r="E135" s="1062" t="s">
        <v>435</v>
      </c>
      <c r="F135" s="1062"/>
      <c r="G135" s="1062"/>
      <c r="H135" s="1062"/>
      <c r="I135" s="1062"/>
      <c r="J135" s="1062"/>
      <c r="K135" s="1062"/>
      <c r="L135" s="1062"/>
      <c r="M135" s="1062"/>
      <c r="N135" s="1062"/>
      <c r="O135" s="1062"/>
      <c r="P135" s="1062"/>
      <c r="Q135" s="1062"/>
      <c r="R135" s="1062"/>
      <c r="S135" s="1062"/>
      <c r="T135" s="1062"/>
      <c r="U135" s="1062"/>
      <c r="V135" s="1062"/>
      <c r="W135" s="1062"/>
      <c r="X135" s="1062"/>
      <c r="Y135" s="1062"/>
      <c r="Z135" s="1062"/>
      <c r="AA135" s="1062"/>
      <c r="AB135" s="1062"/>
      <c r="AC135" s="1062"/>
      <c r="AD135" s="1062"/>
      <c r="AE135" s="1062"/>
      <c r="AF135" s="1062"/>
      <c r="AG135" s="1062"/>
      <c r="AH135" s="1062"/>
      <c r="AI135" s="1062"/>
      <c r="AJ135" s="1062"/>
      <c r="AK135" s="1062"/>
      <c r="AL135" s="1062"/>
      <c r="AM135" s="1062"/>
      <c r="AN135" s="1062"/>
      <c r="AO135" s="1062"/>
      <c r="AP135" s="1062"/>
      <c r="AQ135" s="1062"/>
      <c r="AR135" s="1062"/>
      <c r="AS135" s="1062"/>
      <c r="AT135" s="1062"/>
      <c r="AU135" s="1062"/>
      <c r="AV135" s="1062"/>
      <c r="AW135" s="1062"/>
      <c r="AX135" s="1062"/>
      <c r="AY135" s="1062"/>
      <c r="AZ135" s="1062"/>
      <c r="BA135" s="1062"/>
      <c r="BB135" s="1062"/>
      <c r="BC135" s="1062"/>
      <c r="BD135" s="1062"/>
      <c r="BE135" s="1062"/>
      <c r="BF135" s="1062"/>
      <c r="BG135" s="1062"/>
      <c r="BH135" s="1062"/>
      <c r="BI135" s="1062"/>
      <c r="BJ135" s="1062"/>
      <c r="BK135" s="1062"/>
      <c r="BL135" s="1062"/>
      <c r="BM135" s="1062"/>
      <c r="BN135" s="1062"/>
    </row>
    <row r="136" spans="5:66" s="310" customFormat="1" ht="13.5" customHeight="1" x14ac:dyDescent="0.15">
      <c r="E136" s="1062" t="s">
        <v>379</v>
      </c>
      <c r="F136" s="1062"/>
      <c r="G136" s="1062"/>
      <c r="H136" s="1062"/>
      <c r="I136" s="1062"/>
      <c r="J136" s="1062"/>
      <c r="K136" s="1062"/>
      <c r="L136" s="1062"/>
      <c r="M136" s="1062"/>
      <c r="N136" s="1062"/>
      <c r="O136" s="1062"/>
      <c r="P136" s="1062"/>
      <c r="Q136" s="1062"/>
      <c r="R136" s="1062"/>
      <c r="S136" s="1062"/>
      <c r="T136" s="1062"/>
      <c r="U136" s="1062"/>
      <c r="V136" s="1062"/>
      <c r="W136" s="1062"/>
      <c r="X136" s="1062"/>
      <c r="Y136" s="1062"/>
      <c r="Z136" s="1062"/>
      <c r="AA136" s="1062"/>
      <c r="AB136" s="1062"/>
      <c r="AC136" s="1062"/>
      <c r="AD136" s="1062"/>
      <c r="AE136" s="1062"/>
      <c r="AF136" s="1062"/>
      <c r="AG136" s="1062"/>
      <c r="AH136" s="1062"/>
      <c r="AI136" s="1062"/>
      <c r="AJ136" s="1062"/>
      <c r="AK136" s="1062"/>
      <c r="AL136" s="1062"/>
      <c r="AM136" s="1062"/>
      <c r="AN136" s="1062"/>
      <c r="AO136" s="1062"/>
      <c r="AP136" s="1062"/>
      <c r="AQ136" s="1062"/>
      <c r="AR136" s="1062"/>
      <c r="AS136" s="1062"/>
      <c r="AT136" s="1062"/>
      <c r="AU136" s="1062"/>
      <c r="AV136" s="1062"/>
      <c r="AW136" s="1062"/>
      <c r="AX136" s="1062"/>
      <c r="AY136" s="1062"/>
      <c r="AZ136" s="1062"/>
      <c r="BA136" s="1062"/>
      <c r="BB136" s="1062"/>
      <c r="BC136" s="1062"/>
      <c r="BD136" s="1062"/>
      <c r="BE136" s="1062"/>
      <c r="BF136" s="1062"/>
      <c r="BG136" s="1062"/>
      <c r="BH136" s="1062"/>
      <c r="BI136" s="1062"/>
      <c r="BJ136" s="1062"/>
      <c r="BK136" s="1062"/>
      <c r="BL136" s="1062"/>
      <c r="BM136" s="1062"/>
      <c r="BN136" s="1062"/>
    </row>
    <row r="137" spans="5:66" s="310" customFormat="1" ht="13.5" customHeight="1" x14ac:dyDescent="0.15">
      <c r="E137" s="1062" t="s">
        <v>380</v>
      </c>
      <c r="F137" s="1062"/>
      <c r="G137" s="1062"/>
      <c r="H137" s="1062"/>
      <c r="I137" s="1062"/>
      <c r="J137" s="1062"/>
      <c r="K137" s="1062"/>
      <c r="L137" s="1062"/>
      <c r="M137" s="1062"/>
      <c r="N137" s="1062"/>
      <c r="O137" s="1062"/>
      <c r="P137" s="1062"/>
      <c r="Q137" s="1062"/>
      <c r="R137" s="1062"/>
      <c r="S137" s="1062"/>
      <c r="T137" s="1062"/>
      <c r="U137" s="1062"/>
      <c r="V137" s="1062"/>
      <c r="W137" s="1062"/>
      <c r="X137" s="1062"/>
      <c r="Y137" s="1062"/>
      <c r="Z137" s="1062"/>
      <c r="AA137" s="1062"/>
      <c r="AB137" s="1062"/>
      <c r="AC137" s="1062"/>
      <c r="AD137" s="1062"/>
      <c r="AE137" s="1062"/>
      <c r="AF137" s="1062"/>
      <c r="AG137" s="1062"/>
      <c r="AH137" s="1062"/>
      <c r="AI137" s="1062"/>
      <c r="AJ137" s="1062"/>
      <c r="AK137" s="1062"/>
      <c r="AL137" s="1062"/>
      <c r="AM137" s="1062"/>
      <c r="AN137" s="1062"/>
      <c r="AO137" s="1062"/>
      <c r="AP137" s="1062"/>
      <c r="AQ137" s="1062"/>
      <c r="AR137" s="1062"/>
      <c r="AS137" s="1062"/>
      <c r="AT137" s="1062"/>
      <c r="AU137" s="1062"/>
      <c r="AV137" s="1062"/>
      <c r="AW137" s="1062"/>
      <c r="AX137" s="1062"/>
      <c r="AY137" s="1062"/>
      <c r="AZ137" s="1062"/>
      <c r="BA137" s="1062"/>
      <c r="BB137" s="1062"/>
      <c r="BC137" s="1062"/>
      <c r="BD137" s="1062"/>
      <c r="BE137" s="1062"/>
      <c r="BF137" s="1062"/>
      <c r="BG137" s="1062"/>
      <c r="BH137" s="1062"/>
      <c r="BI137" s="1062"/>
      <c r="BJ137" s="1062"/>
      <c r="BK137" s="1062"/>
      <c r="BL137" s="1062"/>
      <c r="BM137" s="1062"/>
      <c r="BN137" s="1062"/>
    </row>
    <row r="138" spans="5:66" s="310" customFormat="1" ht="13.5" customHeight="1" x14ac:dyDescent="0.15">
      <c r="E138" s="1063" t="s">
        <v>381</v>
      </c>
      <c r="F138" s="1063"/>
      <c r="G138" s="1063"/>
      <c r="H138" s="1063"/>
      <c r="I138" s="1063"/>
      <c r="J138" s="1063"/>
      <c r="K138" s="1063"/>
      <c r="L138" s="1063"/>
      <c r="M138" s="1063"/>
      <c r="N138" s="1063"/>
      <c r="O138" s="1063"/>
      <c r="P138" s="1063"/>
      <c r="Q138" s="1063"/>
      <c r="R138" s="1063"/>
      <c r="S138" s="1063"/>
      <c r="T138" s="1063"/>
      <c r="U138" s="1063"/>
      <c r="V138" s="1063"/>
      <c r="W138" s="1063"/>
      <c r="X138" s="1063"/>
      <c r="Y138" s="1063"/>
      <c r="Z138" s="1063"/>
      <c r="AA138" s="1063"/>
      <c r="AB138" s="1063"/>
      <c r="AC138" s="1063"/>
      <c r="AD138" s="1063"/>
      <c r="AE138" s="1063"/>
      <c r="AF138" s="1063"/>
      <c r="AG138" s="1063"/>
      <c r="AH138" s="1063"/>
      <c r="AI138" s="1063"/>
      <c r="AJ138" s="1063"/>
      <c r="AK138" s="1063"/>
      <c r="AL138" s="1063"/>
      <c r="AM138" s="1063"/>
      <c r="AN138" s="1063"/>
      <c r="AO138" s="1063"/>
      <c r="AP138" s="1063"/>
      <c r="AQ138" s="1063"/>
      <c r="AR138" s="1063"/>
      <c r="AS138" s="1063"/>
      <c r="AT138" s="1063"/>
      <c r="AU138" s="1063"/>
      <c r="AV138" s="1063"/>
      <c r="AW138" s="1063"/>
      <c r="AX138" s="1063"/>
      <c r="AY138" s="1063"/>
      <c r="AZ138" s="1063"/>
      <c r="BA138" s="1063"/>
      <c r="BB138" s="1063"/>
      <c r="BC138" s="1063"/>
      <c r="BD138" s="1063"/>
      <c r="BE138" s="1063"/>
      <c r="BF138" s="1063"/>
      <c r="BG138" s="1063"/>
      <c r="BH138" s="1063"/>
      <c r="BI138" s="1063"/>
      <c r="BJ138" s="1063"/>
      <c r="BK138" s="1063"/>
      <c r="BL138" s="1063"/>
      <c r="BM138" s="1063"/>
      <c r="BN138" s="1063"/>
    </row>
    <row r="139" spans="5:66" s="310" customFormat="1" ht="13.5" customHeight="1" x14ac:dyDescent="0.15">
      <c r="E139" s="1062" t="s">
        <v>382</v>
      </c>
      <c r="F139" s="1062"/>
      <c r="G139" s="1062"/>
      <c r="H139" s="1062"/>
      <c r="I139" s="1062"/>
      <c r="J139" s="1062"/>
      <c r="K139" s="1062"/>
      <c r="L139" s="1062"/>
      <c r="M139" s="1062"/>
      <c r="N139" s="1062"/>
      <c r="O139" s="1062"/>
      <c r="P139" s="1062"/>
      <c r="Q139" s="1062"/>
      <c r="R139" s="1062"/>
      <c r="S139" s="1062"/>
      <c r="T139" s="1062"/>
      <c r="U139" s="1062"/>
      <c r="V139" s="1062"/>
      <c r="W139" s="1062"/>
      <c r="X139" s="1062"/>
      <c r="Y139" s="1062"/>
      <c r="Z139" s="1062"/>
      <c r="AA139" s="1062"/>
      <c r="AB139" s="1062"/>
      <c r="AC139" s="1062"/>
      <c r="AD139" s="1062"/>
      <c r="AE139" s="1062"/>
      <c r="AF139" s="1062"/>
      <c r="AG139" s="1062"/>
      <c r="AH139" s="1062"/>
      <c r="AI139" s="1062"/>
      <c r="AJ139" s="1062"/>
      <c r="AK139" s="1062"/>
      <c r="AL139" s="1062"/>
      <c r="AM139" s="1062"/>
      <c r="AN139" s="1062"/>
      <c r="AO139" s="1062"/>
      <c r="AP139" s="1062"/>
      <c r="AQ139" s="1062"/>
      <c r="AR139" s="1062"/>
      <c r="AS139" s="1062"/>
      <c r="AT139" s="1062"/>
      <c r="AU139" s="1062"/>
      <c r="AV139" s="1062"/>
      <c r="AW139" s="1062"/>
      <c r="AX139" s="1062"/>
      <c r="AY139" s="1062"/>
      <c r="AZ139" s="1062"/>
      <c r="BA139" s="1062"/>
      <c r="BB139" s="1062"/>
      <c r="BC139" s="1062"/>
      <c r="BD139" s="1062"/>
      <c r="BE139" s="1062"/>
      <c r="BF139" s="1062"/>
      <c r="BG139" s="1062"/>
      <c r="BH139" s="1062"/>
      <c r="BI139" s="1062"/>
      <c r="BJ139" s="1062"/>
      <c r="BK139" s="1062"/>
      <c r="BL139" s="1062"/>
      <c r="BM139" s="1062"/>
      <c r="BN139" s="1062"/>
    </row>
    <row r="140" spans="5:66" s="310" customFormat="1" ht="13.5" customHeight="1" x14ac:dyDescent="0.15">
      <c r="E140" s="1063" t="s">
        <v>133</v>
      </c>
      <c r="F140" s="1063"/>
      <c r="G140" s="1063"/>
      <c r="H140" s="1063"/>
      <c r="I140" s="1063"/>
      <c r="J140" s="1063"/>
      <c r="K140" s="1063"/>
      <c r="L140" s="1063"/>
      <c r="M140" s="1063"/>
      <c r="N140" s="1063"/>
      <c r="O140" s="1063"/>
      <c r="P140" s="1063"/>
      <c r="Q140" s="1063"/>
      <c r="R140" s="1063"/>
      <c r="S140" s="1063"/>
      <c r="T140" s="1063"/>
      <c r="U140" s="1063"/>
      <c r="V140" s="1063"/>
      <c r="W140" s="1063"/>
      <c r="X140" s="1063"/>
      <c r="Y140" s="1063"/>
      <c r="Z140" s="1063"/>
      <c r="AA140" s="1063"/>
      <c r="AB140" s="1063"/>
      <c r="AC140" s="1063"/>
      <c r="AD140" s="1063"/>
      <c r="AE140" s="1063"/>
      <c r="AF140" s="1063"/>
      <c r="AG140" s="1063"/>
      <c r="AH140" s="1063"/>
      <c r="AI140" s="1063"/>
      <c r="AJ140" s="1063"/>
      <c r="AK140" s="1063"/>
      <c r="AL140" s="1063"/>
      <c r="AM140" s="1063"/>
      <c r="AN140" s="1063"/>
      <c r="AO140" s="1063"/>
      <c r="AP140" s="1063"/>
      <c r="AQ140" s="1063"/>
      <c r="AR140" s="1063"/>
      <c r="AS140" s="1063"/>
      <c r="AT140" s="1063"/>
      <c r="AU140" s="1063"/>
      <c r="AV140" s="1063"/>
      <c r="AW140" s="1063"/>
      <c r="AX140" s="1063"/>
      <c r="AY140" s="1063"/>
      <c r="AZ140" s="1063"/>
      <c r="BA140" s="1063"/>
      <c r="BB140" s="1063"/>
      <c r="BC140" s="1063"/>
      <c r="BD140" s="1063"/>
      <c r="BE140" s="1063"/>
      <c r="BF140" s="1063"/>
      <c r="BG140" s="1063"/>
      <c r="BH140" s="1063"/>
      <c r="BI140" s="1063"/>
      <c r="BJ140" s="1063"/>
      <c r="BK140" s="1063"/>
      <c r="BL140" s="1063"/>
      <c r="BM140" s="1063"/>
      <c r="BN140" s="1063"/>
    </row>
    <row r="141" spans="5:66" s="310" customFormat="1" ht="13.5" customHeight="1" x14ac:dyDescent="0.15">
      <c r="E141" s="1062" t="s">
        <v>383</v>
      </c>
      <c r="F141" s="1062"/>
      <c r="G141" s="1062"/>
      <c r="H141" s="1062"/>
      <c r="I141" s="1062"/>
      <c r="J141" s="1062"/>
      <c r="K141" s="1062"/>
      <c r="L141" s="1062"/>
      <c r="M141" s="1062"/>
      <c r="N141" s="1062"/>
      <c r="O141" s="1062"/>
      <c r="P141" s="1062"/>
      <c r="Q141" s="1062"/>
      <c r="R141" s="1062"/>
      <c r="S141" s="1062"/>
      <c r="T141" s="1062"/>
      <c r="U141" s="1062"/>
      <c r="V141" s="1062"/>
      <c r="W141" s="1062"/>
      <c r="X141" s="1062"/>
      <c r="Y141" s="1062"/>
      <c r="Z141" s="1062"/>
      <c r="AA141" s="1062"/>
      <c r="AB141" s="1062"/>
      <c r="AC141" s="1062"/>
      <c r="AD141" s="1062"/>
      <c r="AE141" s="1062"/>
      <c r="AF141" s="1062"/>
      <c r="AG141" s="1062"/>
      <c r="AH141" s="1062"/>
      <c r="AI141" s="1062"/>
      <c r="AJ141" s="1062"/>
      <c r="AK141" s="1062"/>
      <c r="AL141" s="1062"/>
      <c r="AM141" s="1062"/>
      <c r="AN141" s="1062"/>
      <c r="AO141" s="1062"/>
      <c r="AP141" s="1062"/>
      <c r="AQ141" s="1062"/>
      <c r="AR141" s="1062"/>
      <c r="AS141" s="1062"/>
      <c r="AT141" s="1062"/>
      <c r="AU141" s="1062"/>
      <c r="AV141" s="1062"/>
      <c r="AW141" s="1062"/>
      <c r="AX141" s="1062"/>
      <c r="AY141" s="1062"/>
      <c r="AZ141" s="1062"/>
      <c r="BA141" s="1062"/>
      <c r="BB141" s="1062"/>
      <c r="BC141" s="1062"/>
      <c r="BD141" s="1062"/>
      <c r="BE141" s="1062"/>
      <c r="BF141" s="1062"/>
      <c r="BG141" s="1062"/>
      <c r="BH141" s="1062"/>
      <c r="BI141" s="1062"/>
      <c r="BJ141" s="1062"/>
      <c r="BK141" s="1062"/>
      <c r="BL141" s="1062"/>
      <c r="BM141" s="1062"/>
      <c r="BN141" s="1062"/>
    </row>
    <row r="142" spans="5:66" s="310" customFormat="1" x14ac:dyDescent="0.15">
      <c r="E142" s="1063" t="s">
        <v>384</v>
      </c>
      <c r="F142" s="1063"/>
      <c r="G142" s="1063"/>
      <c r="H142" s="1063"/>
      <c r="I142" s="1063"/>
      <c r="J142" s="1063"/>
      <c r="K142" s="1063"/>
      <c r="L142" s="1063"/>
      <c r="M142" s="1063"/>
      <c r="N142" s="1063"/>
      <c r="O142" s="1063"/>
      <c r="P142" s="1063"/>
      <c r="Q142" s="1063"/>
      <c r="R142" s="1063"/>
      <c r="S142" s="1063"/>
      <c r="T142" s="1063"/>
      <c r="U142" s="1063"/>
      <c r="V142" s="1063"/>
      <c r="W142" s="1063"/>
      <c r="X142" s="1063"/>
      <c r="Y142" s="1063"/>
      <c r="Z142" s="1063"/>
      <c r="AA142" s="1063"/>
      <c r="AB142" s="1063"/>
      <c r="AC142" s="1063"/>
      <c r="AD142" s="1063"/>
      <c r="AE142" s="1063"/>
      <c r="AF142" s="1063"/>
      <c r="AG142" s="1063"/>
      <c r="AH142" s="1063"/>
      <c r="AI142" s="1063"/>
      <c r="AJ142" s="1063"/>
      <c r="AK142" s="1063"/>
      <c r="AL142" s="1063"/>
      <c r="AM142" s="1063"/>
      <c r="AN142" s="1063"/>
      <c r="AO142" s="1063"/>
      <c r="AP142" s="1063"/>
      <c r="AQ142" s="1063"/>
      <c r="AR142" s="1063"/>
      <c r="AS142" s="1063"/>
      <c r="AT142" s="1063"/>
      <c r="AU142" s="1063"/>
      <c r="AV142" s="1063"/>
      <c r="AW142" s="1063"/>
      <c r="AX142" s="1063"/>
      <c r="AY142" s="1063"/>
      <c r="AZ142" s="1063"/>
      <c r="BA142" s="1063"/>
      <c r="BB142" s="1063"/>
      <c r="BC142" s="1063"/>
      <c r="BD142" s="1063"/>
      <c r="BE142" s="1063"/>
      <c r="BF142" s="1063"/>
      <c r="BG142" s="1063"/>
      <c r="BH142" s="1063"/>
      <c r="BI142" s="1063"/>
      <c r="BJ142" s="1063"/>
      <c r="BK142" s="1063"/>
      <c r="BL142" s="1063"/>
      <c r="BM142" s="1063"/>
      <c r="BN142" s="1063"/>
    </row>
    <row r="143" spans="5:66" s="310" customFormat="1" x14ac:dyDescent="0.15">
      <c r="E143" s="1063" t="s">
        <v>385</v>
      </c>
      <c r="F143" s="1063"/>
      <c r="G143" s="1063"/>
      <c r="H143" s="1063"/>
      <c r="I143" s="1063"/>
      <c r="J143" s="1063"/>
      <c r="K143" s="1063"/>
      <c r="L143" s="1063"/>
      <c r="M143" s="1063"/>
      <c r="N143" s="1063"/>
      <c r="O143" s="1063"/>
      <c r="P143" s="1063"/>
      <c r="Q143" s="1063"/>
      <c r="R143" s="1063"/>
      <c r="S143" s="1063"/>
      <c r="T143" s="1063"/>
      <c r="U143" s="1063"/>
      <c r="V143" s="1063"/>
      <c r="W143" s="1063"/>
      <c r="X143" s="1063"/>
      <c r="Y143" s="1063"/>
      <c r="Z143" s="1063"/>
      <c r="AA143" s="1063"/>
      <c r="AB143" s="1063"/>
      <c r="AC143" s="1063"/>
      <c r="AD143" s="1063"/>
      <c r="AE143" s="1063"/>
      <c r="AF143" s="1063"/>
      <c r="AG143" s="1063"/>
      <c r="AH143" s="1063"/>
      <c r="AI143" s="1063"/>
      <c r="AJ143" s="1063"/>
      <c r="AK143" s="1063"/>
      <c r="AL143" s="1063"/>
      <c r="AM143" s="1063"/>
      <c r="AN143" s="1063"/>
      <c r="AO143" s="1063"/>
      <c r="AP143" s="1063"/>
      <c r="AQ143" s="1063"/>
      <c r="AR143" s="1063"/>
      <c r="AS143" s="1063"/>
      <c r="AT143" s="1063"/>
      <c r="AU143" s="1063"/>
      <c r="AV143" s="1063"/>
      <c r="AW143" s="1063"/>
      <c r="AX143" s="1063"/>
      <c r="AY143" s="1063"/>
      <c r="AZ143" s="1063"/>
      <c r="BA143" s="1063"/>
      <c r="BB143" s="1063"/>
      <c r="BC143" s="1063"/>
      <c r="BD143" s="1063"/>
      <c r="BE143" s="1063"/>
      <c r="BF143" s="1063"/>
      <c r="BG143" s="1063"/>
      <c r="BH143" s="1063"/>
      <c r="BI143" s="1063"/>
      <c r="BJ143" s="1063"/>
      <c r="BK143" s="1063"/>
      <c r="BL143" s="1063"/>
      <c r="BM143" s="1063"/>
      <c r="BN143" s="1063"/>
    </row>
    <row r="144" spans="5:66" s="310" customFormat="1" ht="13.5" customHeight="1" x14ac:dyDescent="0.15">
      <c r="E144" s="1062" t="s">
        <v>386</v>
      </c>
      <c r="F144" s="1062"/>
      <c r="G144" s="1062"/>
      <c r="H144" s="1062"/>
      <c r="I144" s="1062"/>
      <c r="J144" s="1062"/>
      <c r="K144" s="1062"/>
      <c r="L144" s="1062"/>
      <c r="M144" s="1062"/>
      <c r="N144" s="1062"/>
      <c r="O144" s="1062"/>
      <c r="P144" s="1062"/>
      <c r="Q144" s="1062"/>
      <c r="R144" s="1062"/>
      <c r="S144" s="1062"/>
      <c r="T144" s="1062"/>
      <c r="U144" s="1062"/>
      <c r="V144" s="1062"/>
      <c r="W144" s="1062"/>
      <c r="X144" s="1062"/>
      <c r="Y144" s="1062"/>
      <c r="Z144" s="1062"/>
      <c r="AA144" s="1062"/>
      <c r="AB144" s="1062"/>
      <c r="AC144" s="1062"/>
      <c r="AD144" s="1062"/>
      <c r="AE144" s="1062"/>
      <c r="AF144" s="1062"/>
      <c r="AG144" s="1062"/>
      <c r="AH144" s="1062"/>
      <c r="AI144" s="1062"/>
      <c r="AJ144" s="1062"/>
      <c r="AK144" s="1062"/>
      <c r="AL144" s="1062"/>
      <c r="AM144" s="1062"/>
      <c r="AN144" s="1062"/>
      <c r="AO144" s="1062"/>
      <c r="AP144" s="1062"/>
      <c r="AQ144" s="1062"/>
      <c r="AR144" s="1062"/>
      <c r="AS144" s="1062"/>
      <c r="AT144" s="1062"/>
      <c r="AU144" s="1062"/>
      <c r="AV144" s="1062"/>
      <c r="AW144" s="1062"/>
      <c r="AX144" s="1062"/>
      <c r="AY144" s="1062"/>
      <c r="AZ144" s="1062"/>
      <c r="BA144" s="1062"/>
      <c r="BB144" s="1062"/>
      <c r="BC144" s="1062"/>
      <c r="BD144" s="1062"/>
      <c r="BE144" s="1062"/>
      <c r="BF144" s="1062"/>
      <c r="BG144" s="1062"/>
      <c r="BH144" s="1062"/>
      <c r="BI144" s="1062"/>
      <c r="BJ144" s="1062"/>
      <c r="BK144" s="1062"/>
      <c r="BL144" s="1062"/>
      <c r="BM144" s="1062"/>
      <c r="BN144" s="1062"/>
    </row>
    <row r="145" spans="5:66" s="310" customFormat="1" ht="13.5" customHeight="1" x14ac:dyDescent="0.15">
      <c r="E145" s="1062" t="s">
        <v>387</v>
      </c>
      <c r="F145" s="1062"/>
      <c r="G145" s="1062"/>
      <c r="H145" s="1062"/>
      <c r="I145" s="1062"/>
      <c r="J145" s="1062"/>
      <c r="K145" s="1062"/>
      <c r="L145" s="1062"/>
      <c r="M145" s="1062"/>
      <c r="N145" s="1062"/>
      <c r="O145" s="1062"/>
      <c r="P145" s="1062"/>
      <c r="Q145" s="1062"/>
      <c r="R145" s="1062"/>
      <c r="S145" s="1062"/>
      <c r="T145" s="1062"/>
      <c r="U145" s="1062"/>
      <c r="V145" s="1062"/>
      <c r="W145" s="1062"/>
      <c r="X145" s="1062"/>
      <c r="Y145" s="1062"/>
      <c r="Z145" s="1062"/>
      <c r="AA145" s="1062"/>
      <c r="AB145" s="1062"/>
      <c r="AC145" s="1062"/>
      <c r="AD145" s="1062"/>
      <c r="AE145" s="1062"/>
      <c r="AF145" s="1062"/>
      <c r="AG145" s="1062"/>
      <c r="AH145" s="1062"/>
      <c r="AI145" s="1062"/>
      <c r="AJ145" s="1062"/>
      <c r="AK145" s="1062"/>
      <c r="AL145" s="1062"/>
      <c r="AM145" s="1062"/>
      <c r="AN145" s="1062"/>
      <c r="AO145" s="1062"/>
      <c r="AP145" s="1062"/>
      <c r="AQ145" s="1062"/>
      <c r="AR145" s="1062"/>
      <c r="AS145" s="1062"/>
      <c r="AT145" s="1062"/>
      <c r="AU145" s="1062"/>
      <c r="AV145" s="1062"/>
      <c r="AW145" s="1062"/>
      <c r="AX145" s="1062"/>
      <c r="AY145" s="1062"/>
      <c r="AZ145" s="1062"/>
      <c r="BA145" s="1062"/>
      <c r="BB145" s="1062"/>
      <c r="BC145" s="1062"/>
      <c r="BD145" s="1062"/>
      <c r="BE145" s="1062"/>
      <c r="BF145" s="1062"/>
      <c r="BG145" s="1062"/>
      <c r="BH145" s="1062"/>
      <c r="BI145" s="1062"/>
      <c r="BJ145" s="1062"/>
      <c r="BK145" s="1062"/>
      <c r="BL145" s="1062"/>
      <c r="BM145" s="1062"/>
      <c r="BN145" s="1062"/>
    </row>
    <row r="146" spans="5:66" s="310" customFormat="1" ht="13.5" customHeight="1" x14ac:dyDescent="0.15">
      <c r="E146" s="1062" t="s">
        <v>388</v>
      </c>
      <c r="F146" s="1062"/>
      <c r="G146" s="1062"/>
      <c r="H146" s="1062"/>
      <c r="I146" s="1062"/>
      <c r="J146" s="1062"/>
      <c r="K146" s="1062"/>
      <c r="L146" s="1062"/>
      <c r="M146" s="1062"/>
      <c r="N146" s="1062"/>
      <c r="O146" s="1062"/>
      <c r="P146" s="1062"/>
      <c r="Q146" s="1062"/>
      <c r="R146" s="1062"/>
      <c r="S146" s="1062"/>
      <c r="T146" s="1062"/>
      <c r="U146" s="1062"/>
      <c r="V146" s="1062"/>
      <c r="W146" s="1062"/>
      <c r="X146" s="1062"/>
      <c r="Y146" s="1062"/>
      <c r="Z146" s="1062"/>
      <c r="AA146" s="1062"/>
      <c r="AB146" s="1062"/>
      <c r="AC146" s="1062"/>
      <c r="AD146" s="1062"/>
      <c r="AE146" s="1062"/>
      <c r="AF146" s="1062"/>
      <c r="AG146" s="1062"/>
      <c r="AH146" s="1062"/>
      <c r="AI146" s="1062"/>
      <c r="AJ146" s="1062"/>
      <c r="AK146" s="1062"/>
      <c r="AL146" s="1062"/>
      <c r="AM146" s="1062"/>
      <c r="AN146" s="1062"/>
      <c r="AO146" s="1062"/>
      <c r="AP146" s="1062"/>
      <c r="AQ146" s="1062"/>
      <c r="AR146" s="1062"/>
      <c r="AS146" s="1062"/>
      <c r="AT146" s="1062"/>
      <c r="AU146" s="1062"/>
      <c r="AV146" s="1062"/>
      <c r="AW146" s="1062"/>
      <c r="AX146" s="1062"/>
      <c r="AY146" s="1062"/>
      <c r="AZ146" s="1062"/>
      <c r="BA146" s="1062"/>
      <c r="BB146" s="1062"/>
      <c r="BC146" s="1062"/>
      <c r="BD146" s="1062"/>
      <c r="BE146" s="1062"/>
      <c r="BF146" s="1062"/>
      <c r="BG146" s="1062"/>
      <c r="BH146" s="1062"/>
      <c r="BI146" s="1062"/>
      <c r="BJ146" s="1062"/>
      <c r="BK146" s="1062"/>
      <c r="BL146" s="1062"/>
      <c r="BM146" s="1062"/>
      <c r="BN146" s="1062"/>
    </row>
    <row r="147" spans="5:66" s="310" customFormat="1" ht="13.5" customHeight="1" x14ac:dyDescent="0.15">
      <c r="E147" s="1063" t="s">
        <v>134</v>
      </c>
      <c r="F147" s="1063"/>
      <c r="G147" s="1063"/>
      <c r="H147" s="1063"/>
      <c r="I147" s="1063"/>
      <c r="J147" s="1063"/>
      <c r="K147" s="1063"/>
      <c r="L147" s="1063"/>
      <c r="M147" s="1063"/>
      <c r="N147" s="1063"/>
      <c r="O147" s="1063"/>
      <c r="P147" s="1063"/>
      <c r="Q147" s="1063"/>
      <c r="R147" s="1063"/>
      <c r="S147" s="1063"/>
      <c r="T147" s="1063"/>
      <c r="U147" s="1063"/>
      <c r="V147" s="1063"/>
      <c r="W147" s="1063"/>
      <c r="X147" s="1063"/>
      <c r="Y147" s="1063"/>
      <c r="Z147" s="1063"/>
      <c r="AA147" s="1063"/>
      <c r="AB147" s="1063"/>
      <c r="AC147" s="1063"/>
      <c r="AD147" s="1063"/>
      <c r="AE147" s="1063"/>
      <c r="AF147" s="1063"/>
      <c r="AG147" s="1063"/>
      <c r="AH147" s="1063"/>
      <c r="AI147" s="1063"/>
      <c r="AJ147" s="1063"/>
      <c r="AK147" s="1063"/>
      <c r="AL147" s="1063"/>
      <c r="AM147" s="1063"/>
      <c r="AN147" s="1063"/>
      <c r="AO147" s="1063"/>
      <c r="AP147" s="1063"/>
      <c r="AQ147" s="1063"/>
      <c r="AR147" s="1063"/>
      <c r="AS147" s="1063"/>
      <c r="AT147" s="1063"/>
      <c r="AU147" s="1063"/>
      <c r="AV147" s="1063"/>
      <c r="AW147" s="1063"/>
      <c r="AX147" s="1063"/>
      <c r="AY147" s="1063"/>
      <c r="AZ147" s="1063"/>
      <c r="BA147" s="1063"/>
      <c r="BB147" s="1063"/>
      <c r="BC147" s="1063"/>
      <c r="BD147" s="1063"/>
      <c r="BE147" s="1063"/>
      <c r="BF147" s="1063"/>
      <c r="BG147" s="1063"/>
      <c r="BH147" s="1063"/>
      <c r="BI147" s="1063"/>
      <c r="BJ147" s="1063"/>
      <c r="BK147" s="1063"/>
      <c r="BL147" s="1063"/>
      <c r="BM147" s="1063"/>
      <c r="BN147" s="1063"/>
    </row>
    <row r="148" spans="5:66" s="310" customFormat="1" ht="13.5" customHeight="1" x14ac:dyDescent="0.15">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50"/>
      <c r="AE148" s="650"/>
      <c r="AF148" s="650"/>
      <c r="AG148" s="650"/>
      <c r="AH148" s="650"/>
      <c r="AI148" s="650"/>
      <c r="AJ148" s="650"/>
      <c r="AK148" s="650"/>
      <c r="AL148" s="650"/>
      <c r="AM148" s="650"/>
      <c r="AN148" s="650"/>
      <c r="AO148" s="650"/>
      <c r="AP148" s="650"/>
      <c r="AQ148" s="650"/>
      <c r="AR148" s="650"/>
      <c r="AS148" s="650"/>
      <c r="AT148" s="650"/>
      <c r="AU148" s="650"/>
      <c r="AV148" s="650"/>
      <c r="AW148" s="650"/>
      <c r="AX148" s="650"/>
      <c r="AY148" s="650"/>
      <c r="AZ148" s="650"/>
      <c r="BA148" s="650"/>
      <c r="BB148" s="650"/>
      <c r="BC148" s="650"/>
      <c r="BD148" s="650"/>
      <c r="BE148" s="650"/>
      <c r="BF148" s="650"/>
      <c r="BG148" s="650"/>
      <c r="BH148" s="650"/>
      <c r="BI148" s="650"/>
      <c r="BJ148" s="650"/>
      <c r="BK148" s="650"/>
      <c r="BL148" s="650"/>
      <c r="BM148" s="650"/>
      <c r="BN148" s="650"/>
    </row>
    <row r="149" spans="5:66" x14ac:dyDescent="0.15">
      <c r="E149" s="696"/>
      <c r="F149" s="696"/>
      <c r="G149" s="696"/>
      <c r="H149" s="696"/>
      <c r="I149" s="696"/>
      <c r="J149" s="696"/>
      <c r="K149" s="696"/>
      <c r="L149" s="696"/>
      <c r="M149" s="696"/>
      <c r="N149" s="696"/>
      <c r="O149" s="696"/>
      <c r="P149" s="696"/>
      <c r="Q149" s="696"/>
      <c r="R149" s="696"/>
      <c r="S149" s="696"/>
      <c r="T149" s="696"/>
      <c r="U149" s="696"/>
      <c r="V149" s="696"/>
      <c r="W149" s="696"/>
      <c r="X149" s="696"/>
      <c r="Y149" s="696"/>
      <c r="Z149" s="696"/>
      <c r="AA149" s="696"/>
      <c r="AB149" s="696"/>
      <c r="AC149" s="696"/>
      <c r="AD149" s="696"/>
      <c r="AE149" s="696"/>
      <c r="AF149" s="696"/>
      <c r="AG149" s="696"/>
      <c r="AH149" s="696"/>
      <c r="AI149" s="696"/>
      <c r="AJ149" s="696"/>
      <c r="AK149" s="696"/>
      <c r="AL149" s="696"/>
      <c r="AM149" s="696"/>
      <c r="AN149" s="696"/>
      <c r="AO149" s="696"/>
      <c r="AP149" s="696"/>
      <c r="AQ149" s="696"/>
      <c r="AR149" s="696"/>
      <c r="AS149" s="696"/>
      <c r="AT149" s="696"/>
      <c r="AU149" s="696"/>
      <c r="AV149" s="696"/>
      <c r="AW149" s="696"/>
      <c r="AX149" s="696"/>
      <c r="AY149" s="696"/>
      <c r="AZ149" s="696"/>
      <c r="BA149" s="696"/>
      <c r="BB149" s="696"/>
      <c r="BC149" s="696"/>
      <c r="BD149" s="696"/>
      <c r="BE149" s="696"/>
      <c r="BF149" s="696"/>
      <c r="BG149" s="696"/>
      <c r="BH149" s="696"/>
      <c r="BI149" s="696"/>
      <c r="BJ149" s="696"/>
      <c r="BK149" s="696"/>
      <c r="BL149" s="696"/>
      <c r="BM149" s="696"/>
      <c r="BN149" s="696"/>
    </row>
  </sheetData>
  <mergeCells count="546">
    <mergeCell ref="E149:BN149"/>
    <mergeCell ref="B97:BN97"/>
    <mergeCell ref="B2:BN2"/>
    <mergeCell ref="E142:BN142"/>
    <mergeCell ref="E143:BN143"/>
    <mergeCell ref="E144:BN144"/>
    <mergeCell ref="E145:BN145"/>
    <mergeCell ref="E146:BN146"/>
    <mergeCell ref="E147:BN147"/>
    <mergeCell ref="E136:BN136"/>
    <mergeCell ref="E137:BN137"/>
    <mergeCell ref="E138:BN138"/>
    <mergeCell ref="E139:BN139"/>
    <mergeCell ref="E140:BN140"/>
    <mergeCell ref="E141:BN141"/>
    <mergeCell ref="E130:BN130"/>
    <mergeCell ref="E131:BN131"/>
    <mergeCell ref="E132:BN132"/>
    <mergeCell ref="E133:BN133"/>
    <mergeCell ref="E134:BN134"/>
    <mergeCell ref="E135:BN135"/>
    <mergeCell ref="F122:BN122"/>
    <mergeCell ref="F123:BN123"/>
    <mergeCell ref="E124:BN124"/>
    <mergeCell ref="E125:BN125"/>
    <mergeCell ref="E126:BN126"/>
    <mergeCell ref="E127:BN127"/>
    <mergeCell ref="F109:BN109"/>
    <mergeCell ref="E110:BN110"/>
    <mergeCell ref="E118:BN118"/>
    <mergeCell ref="E119:BN119"/>
    <mergeCell ref="F120:BN120"/>
    <mergeCell ref="F121:BN121"/>
    <mergeCell ref="D95:J95"/>
    <mergeCell ref="K95:V95"/>
    <mergeCell ref="W95:X95"/>
    <mergeCell ref="D96:J96"/>
    <mergeCell ref="K96:V96"/>
    <mergeCell ref="W96:X96"/>
    <mergeCell ref="AS93:AT93"/>
    <mergeCell ref="C94:J94"/>
    <mergeCell ref="K94:X94"/>
    <mergeCell ref="C82:C93"/>
    <mergeCell ref="D82:J82"/>
    <mergeCell ref="K82:V82"/>
    <mergeCell ref="W82:AH82"/>
    <mergeCell ref="D83:J84"/>
    <mergeCell ref="K83:T84"/>
    <mergeCell ref="U83:V84"/>
    <mergeCell ref="W83:AF84"/>
    <mergeCell ref="AS90:AT90"/>
    <mergeCell ref="D91:J91"/>
    <mergeCell ref="K91:P91"/>
    <mergeCell ref="R91:S91"/>
    <mergeCell ref="U91:V91"/>
    <mergeCell ref="W91:AB91"/>
    <mergeCell ref="AD91:AE91"/>
    <mergeCell ref="AG92:AH92"/>
    <mergeCell ref="AI92:AM92"/>
    <mergeCell ref="AO92:AQ92"/>
    <mergeCell ref="AS92:AT92"/>
    <mergeCell ref="D93:J93"/>
    <mergeCell ref="K93:P93"/>
    <mergeCell ref="R93:S93"/>
    <mergeCell ref="U93:V93"/>
    <mergeCell ref="W93:AB93"/>
    <mergeCell ref="AD93:AE93"/>
    <mergeCell ref="D92:J92"/>
    <mergeCell ref="K92:P92"/>
    <mergeCell ref="R92:S92"/>
    <mergeCell ref="U92:V92"/>
    <mergeCell ref="W92:AB92"/>
    <mergeCell ref="AD92:AE92"/>
    <mergeCell ref="AG93:AH93"/>
    <mergeCell ref="AI93:AM93"/>
    <mergeCell ref="AO93:AQ93"/>
    <mergeCell ref="AG91:AH91"/>
    <mergeCell ref="AI91:AM91"/>
    <mergeCell ref="AO91:AQ91"/>
    <mergeCell ref="AS91:AT91"/>
    <mergeCell ref="D90:J90"/>
    <mergeCell ref="K90:P90"/>
    <mergeCell ref="R90:S90"/>
    <mergeCell ref="U90:V90"/>
    <mergeCell ref="W90:AB90"/>
    <mergeCell ref="AD90:AE90"/>
    <mergeCell ref="AG90:AH90"/>
    <mergeCell ref="AI90:AM90"/>
    <mergeCell ref="AO90:AQ90"/>
    <mergeCell ref="D87:J87"/>
    <mergeCell ref="K87:T87"/>
    <mergeCell ref="U87:V87"/>
    <mergeCell ref="W87:AF87"/>
    <mergeCell ref="AG87:AH87"/>
    <mergeCell ref="D88:J89"/>
    <mergeCell ref="K88:V89"/>
    <mergeCell ref="W88:AH89"/>
    <mergeCell ref="AI89:AT89"/>
    <mergeCell ref="AH80:AP80"/>
    <mergeCell ref="AG83:AH84"/>
    <mergeCell ref="D85:J86"/>
    <mergeCell ref="AH81:AP81"/>
    <mergeCell ref="AQ81:AR81"/>
    <mergeCell ref="AS81:AX81"/>
    <mergeCell ref="AY81:AZ81"/>
    <mergeCell ref="BA81:BG81"/>
    <mergeCell ref="BH81:BI81"/>
    <mergeCell ref="AQ80:AR80"/>
    <mergeCell ref="AS80:AX80"/>
    <mergeCell ref="AY80:AZ80"/>
    <mergeCell ref="BA80:BG80"/>
    <mergeCell ref="BH80:BI80"/>
    <mergeCell ref="E81:O81"/>
    <mergeCell ref="P81:V81"/>
    <mergeCell ref="W81:X81"/>
    <mergeCell ref="Y81:AE81"/>
    <mergeCell ref="AF81:AG81"/>
    <mergeCell ref="K85:T86"/>
    <mergeCell ref="U85:V86"/>
    <mergeCell ref="W85:AF86"/>
    <mergeCell ref="AG85:AH86"/>
    <mergeCell ref="AH78:AR78"/>
    <mergeCell ref="AS78:AZ78"/>
    <mergeCell ref="BA78:BI78"/>
    <mergeCell ref="E79:O79"/>
    <mergeCell ref="P79:V79"/>
    <mergeCell ref="W79:X79"/>
    <mergeCell ref="Y79:AE79"/>
    <mergeCell ref="AF79:AG79"/>
    <mergeCell ref="AH79:AP79"/>
    <mergeCell ref="AQ79:AR79"/>
    <mergeCell ref="AS79:AX79"/>
    <mergeCell ref="AY79:AZ79"/>
    <mergeCell ref="BA79:BG79"/>
    <mergeCell ref="BH79:BI79"/>
    <mergeCell ref="P76:AE76"/>
    <mergeCell ref="AF76:AG76"/>
    <mergeCell ref="E77:O77"/>
    <mergeCell ref="P77:AE77"/>
    <mergeCell ref="AF77:AG77"/>
    <mergeCell ref="D78:D81"/>
    <mergeCell ref="E78:O78"/>
    <mergeCell ref="P78:X78"/>
    <mergeCell ref="Y78:AG78"/>
    <mergeCell ref="E80:O80"/>
    <mergeCell ref="P80:V80"/>
    <mergeCell ref="W80:X80"/>
    <mergeCell ref="Y80:AE80"/>
    <mergeCell ref="AF80:AG80"/>
    <mergeCell ref="C72:C81"/>
    <mergeCell ref="D72:O72"/>
    <mergeCell ref="P72:X72"/>
    <mergeCell ref="Y72:AG72"/>
    <mergeCell ref="AH72:AR72"/>
    <mergeCell ref="AS72:AZ72"/>
    <mergeCell ref="BA72:BI72"/>
    <mergeCell ref="D73:O73"/>
    <mergeCell ref="AS73:AX73"/>
    <mergeCell ref="AY73:AZ73"/>
    <mergeCell ref="BA73:BH73"/>
    <mergeCell ref="D74:D77"/>
    <mergeCell ref="E74:O74"/>
    <mergeCell ref="P74:AG74"/>
    <mergeCell ref="E75:O75"/>
    <mergeCell ref="P75:AE75"/>
    <mergeCell ref="AF75:AG75"/>
    <mergeCell ref="E76:O76"/>
    <mergeCell ref="P73:V73"/>
    <mergeCell ref="W73:X73"/>
    <mergeCell ref="Y73:AE73"/>
    <mergeCell ref="AF73:AG73"/>
    <mergeCell ref="AH73:AP73"/>
    <mergeCell ref="AQ73:AR73"/>
    <mergeCell ref="D71:O71"/>
    <mergeCell ref="P71:X71"/>
    <mergeCell ref="Y71:AE71"/>
    <mergeCell ref="AF71:AG71"/>
    <mergeCell ref="AH71:AP71"/>
    <mergeCell ref="AQ71:AR71"/>
    <mergeCell ref="AS71:AX71"/>
    <mergeCell ref="AY71:AZ71"/>
    <mergeCell ref="BA71:BH71"/>
    <mergeCell ref="AQ69:AR69"/>
    <mergeCell ref="AS69:AX69"/>
    <mergeCell ref="AY69:AZ69"/>
    <mergeCell ref="BA69:BH69"/>
    <mergeCell ref="D70:O70"/>
    <mergeCell ref="P70:V70"/>
    <mergeCell ref="W70:X70"/>
    <mergeCell ref="Y70:AE70"/>
    <mergeCell ref="AF70:AG70"/>
    <mergeCell ref="AH70:AP70"/>
    <mergeCell ref="AQ70:AR70"/>
    <mergeCell ref="AS70:AX70"/>
    <mergeCell ref="AY70:AZ70"/>
    <mergeCell ref="BA70:BH70"/>
    <mergeCell ref="B67:B96"/>
    <mergeCell ref="C67:C71"/>
    <mergeCell ref="D67:O67"/>
    <mergeCell ref="P67:X67"/>
    <mergeCell ref="Y67:AG67"/>
    <mergeCell ref="AH67:AR67"/>
    <mergeCell ref="AS67:AZ67"/>
    <mergeCell ref="BA67:BI67"/>
    <mergeCell ref="BJ67:BN67"/>
    <mergeCell ref="D68:O68"/>
    <mergeCell ref="P68:X68"/>
    <mergeCell ref="Y68:AE68"/>
    <mergeCell ref="AF68:AG68"/>
    <mergeCell ref="AH68:AP68"/>
    <mergeCell ref="AQ68:AR68"/>
    <mergeCell ref="AS68:AX68"/>
    <mergeCell ref="AY68:AZ68"/>
    <mergeCell ref="BA68:BH68"/>
    <mergeCell ref="BJ68:BN96"/>
    <mergeCell ref="D69:O69"/>
    <mergeCell ref="P69:X69"/>
    <mergeCell ref="Y69:AE69"/>
    <mergeCell ref="AF69:AG69"/>
    <mergeCell ref="AH69:AP69"/>
    <mergeCell ref="BJ64:BN66"/>
    <mergeCell ref="D65:M65"/>
    <mergeCell ref="N65:Q65"/>
    <mergeCell ref="S65:V65"/>
    <mergeCell ref="X65:AA65"/>
    <mergeCell ref="AC65:AF65"/>
    <mergeCell ref="D64:M64"/>
    <mergeCell ref="N64:Q64"/>
    <mergeCell ref="S64:V64"/>
    <mergeCell ref="X64:AA64"/>
    <mergeCell ref="AC64:AF64"/>
    <mergeCell ref="AH64:AK64"/>
    <mergeCell ref="AH65:AK65"/>
    <mergeCell ref="AM65:AS65"/>
    <mergeCell ref="AU65:AY65"/>
    <mergeCell ref="BC65:BD65"/>
    <mergeCell ref="BF65:BH65"/>
    <mergeCell ref="D66:M66"/>
    <mergeCell ref="N66:Q66"/>
    <mergeCell ref="S66:V66"/>
    <mergeCell ref="X66:AA66"/>
    <mergeCell ref="AC66:AF66"/>
    <mergeCell ref="AH66:AK66"/>
    <mergeCell ref="AM66:AS66"/>
    <mergeCell ref="BJ60:BN63"/>
    <mergeCell ref="N61:R63"/>
    <mergeCell ref="AH61:AL63"/>
    <mergeCell ref="S62:W63"/>
    <mergeCell ref="X62:AB63"/>
    <mergeCell ref="AM62:AT63"/>
    <mergeCell ref="AU62:AZ63"/>
    <mergeCell ref="AC63:AG63"/>
    <mergeCell ref="BA63:BB63"/>
    <mergeCell ref="AH59:AK59"/>
    <mergeCell ref="AM59:AS59"/>
    <mergeCell ref="AU59:AY59"/>
    <mergeCell ref="BC59:BD59"/>
    <mergeCell ref="BF59:BH59"/>
    <mergeCell ref="C60:C66"/>
    <mergeCell ref="D60:M63"/>
    <mergeCell ref="N60:AZ60"/>
    <mergeCell ref="BC60:BE63"/>
    <mergeCell ref="BF60:BI63"/>
    <mergeCell ref="AM64:AS64"/>
    <mergeCell ref="AU64:AY64"/>
    <mergeCell ref="BC64:BD64"/>
    <mergeCell ref="BF64:BH64"/>
    <mergeCell ref="AU66:AY66"/>
    <mergeCell ref="BC66:BD66"/>
    <mergeCell ref="BF66:BH66"/>
    <mergeCell ref="C54:C59"/>
    <mergeCell ref="D54:M56"/>
    <mergeCell ref="N54:AZ54"/>
    <mergeCell ref="BC54:BE56"/>
    <mergeCell ref="BF54:BI56"/>
    <mergeCell ref="AM57:AS57"/>
    <mergeCell ref="AU57:AY57"/>
    <mergeCell ref="BC57:BD57"/>
    <mergeCell ref="BF57:BH57"/>
    <mergeCell ref="BJ57:BN59"/>
    <mergeCell ref="D58:M58"/>
    <mergeCell ref="N58:Q58"/>
    <mergeCell ref="S58:V58"/>
    <mergeCell ref="X58:AA58"/>
    <mergeCell ref="AC58:AF58"/>
    <mergeCell ref="D57:M57"/>
    <mergeCell ref="N57:Q57"/>
    <mergeCell ref="S57:V57"/>
    <mergeCell ref="X57:AA57"/>
    <mergeCell ref="AC57:AF57"/>
    <mergeCell ref="AH57:AK57"/>
    <mergeCell ref="AH58:AK58"/>
    <mergeCell ref="AM58:AS58"/>
    <mergeCell ref="AU58:AY58"/>
    <mergeCell ref="BC58:BD58"/>
    <mergeCell ref="BF58:BH58"/>
    <mergeCell ref="D59:M59"/>
    <mergeCell ref="N59:Q59"/>
    <mergeCell ref="S59:V59"/>
    <mergeCell ref="X59:AA59"/>
    <mergeCell ref="AC59:AF59"/>
    <mergeCell ref="BJ54:BN56"/>
    <mergeCell ref="N55:R56"/>
    <mergeCell ref="AI53:AJ53"/>
    <mergeCell ref="AL53:AM53"/>
    <mergeCell ref="AO53:AP53"/>
    <mergeCell ref="AR53:AS53"/>
    <mergeCell ref="AU53:AV53"/>
    <mergeCell ref="AX53:AY53"/>
    <mergeCell ref="X55:AB56"/>
    <mergeCell ref="AC55:AG56"/>
    <mergeCell ref="AH55:AL56"/>
    <mergeCell ref="AU55:AZ56"/>
    <mergeCell ref="BA55:BB56"/>
    <mergeCell ref="S56:W56"/>
    <mergeCell ref="AM56:AT56"/>
    <mergeCell ref="BC53:BD53"/>
    <mergeCell ref="BF53:BG53"/>
    <mergeCell ref="BK53:BM53"/>
    <mergeCell ref="BK52:BM52"/>
    <mergeCell ref="BN52:BN53"/>
    <mergeCell ref="D53:M53"/>
    <mergeCell ref="N53:O53"/>
    <mergeCell ref="Q53:R53"/>
    <mergeCell ref="T53:U53"/>
    <mergeCell ref="W53:X53"/>
    <mergeCell ref="Z53:AA53"/>
    <mergeCell ref="AC53:AD53"/>
    <mergeCell ref="AF53:AG53"/>
    <mergeCell ref="AU52:AV52"/>
    <mergeCell ref="AX52:AZ52"/>
    <mergeCell ref="BA52:BB52"/>
    <mergeCell ref="BC52:BE52"/>
    <mergeCell ref="BF52:BH52"/>
    <mergeCell ref="BI52:BJ52"/>
    <mergeCell ref="AC52:AE52"/>
    <mergeCell ref="AF52:AH52"/>
    <mergeCell ref="AI52:AK52"/>
    <mergeCell ref="AL52:AN52"/>
    <mergeCell ref="AO52:AQ52"/>
    <mergeCell ref="AR52:AS52"/>
    <mergeCell ref="D52:M52"/>
    <mergeCell ref="N52:P52"/>
    <mergeCell ref="Q52:S52"/>
    <mergeCell ref="T52:V52"/>
    <mergeCell ref="W52:Y52"/>
    <mergeCell ref="Z52:AB52"/>
    <mergeCell ref="AR51:AS51"/>
    <mergeCell ref="AU51:AV51"/>
    <mergeCell ref="AX51:AY51"/>
    <mergeCell ref="BC51:BD51"/>
    <mergeCell ref="BF51:BG51"/>
    <mergeCell ref="BK51:BL51"/>
    <mergeCell ref="Z51:AA51"/>
    <mergeCell ref="AC51:AD51"/>
    <mergeCell ref="AF51:AG51"/>
    <mergeCell ref="AI51:AJ51"/>
    <mergeCell ref="AL51:AM51"/>
    <mergeCell ref="AO51:AP51"/>
    <mergeCell ref="AX50:AZ50"/>
    <mergeCell ref="BA50:BB50"/>
    <mergeCell ref="BC50:BE50"/>
    <mergeCell ref="BF50:BG50"/>
    <mergeCell ref="BK50:BL50"/>
    <mergeCell ref="AR50:AS50"/>
    <mergeCell ref="AU50:AV50"/>
    <mergeCell ref="D51:M51"/>
    <mergeCell ref="N51:O51"/>
    <mergeCell ref="Q51:R51"/>
    <mergeCell ref="T51:U51"/>
    <mergeCell ref="W51:X51"/>
    <mergeCell ref="AF50:AH50"/>
    <mergeCell ref="AI50:AK50"/>
    <mergeCell ref="AL50:AN50"/>
    <mergeCell ref="AO50:AQ50"/>
    <mergeCell ref="BO45:BO48"/>
    <mergeCell ref="N46:P48"/>
    <mergeCell ref="Q46:S48"/>
    <mergeCell ref="T46:V48"/>
    <mergeCell ref="W46:Y48"/>
    <mergeCell ref="Z46:AB48"/>
    <mergeCell ref="AC46:AE48"/>
    <mergeCell ref="BC48:BE48"/>
    <mergeCell ref="D49:M49"/>
    <mergeCell ref="N49:O49"/>
    <mergeCell ref="Q49:R49"/>
    <mergeCell ref="T49:U49"/>
    <mergeCell ref="W49:X49"/>
    <mergeCell ref="Z49:AA49"/>
    <mergeCell ref="AC49:AE49"/>
    <mergeCell ref="AF49:AH49"/>
    <mergeCell ref="AI49:AK49"/>
    <mergeCell ref="AI47:AK48"/>
    <mergeCell ref="AU47:AW48"/>
    <mergeCell ref="AX47:AZ48"/>
    <mergeCell ref="AL48:AN48"/>
    <mergeCell ref="AO48:AQ48"/>
    <mergeCell ref="BA48:BB48"/>
    <mergeCell ref="BC49:BE49"/>
    <mergeCell ref="C45:C53"/>
    <mergeCell ref="D45:M48"/>
    <mergeCell ref="N45:BH45"/>
    <mergeCell ref="AR46:AT48"/>
    <mergeCell ref="BF46:BH48"/>
    <mergeCell ref="AF47:AH48"/>
    <mergeCell ref="BI45:BJ48"/>
    <mergeCell ref="BK45:BM48"/>
    <mergeCell ref="BN45:BN48"/>
    <mergeCell ref="BF49:BG49"/>
    <mergeCell ref="BK49:BL49"/>
    <mergeCell ref="D50:M50"/>
    <mergeCell ref="N50:O50"/>
    <mergeCell ref="Q50:R50"/>
    <mergeCell ref="T50:U50"/>
    <mergeCell ref="W50:X50"/>
    <mergeCell ref="Z50:AA50"/>
    <mergeCell ref="AC50:AE50"/>
    <mergeCell ref="AL49:AN49"/>
    <mergeCell ref="AO49:AQ49"/>
    <mergeCell ref="AR49:AS49"/>
    <mergeCell ref="AU49:AV49"/>
    <mergeCell ref="AX49:AZ49"/>
    <mergeCell ref="BA49:BB49"/>
    <mergeCell ref="BA43:BB43"/>
    <mergeCell ref="BC43:BE43"/>
    <mergeCell ref="BF43:BI43"/>
    <mergeCell ref="D44:M44"/>
    <mergeCell ref="N44:Q44"/>
    <mergeCell ref="S44:V44"/>
    <mergeCell ref="X44:AA44"/>
    <mergeCell ref="AC44:AF44"/>
    <mergeCell ref="AH44:AK44"/>
    <mergeCell ref="AM44:AS44"/>
    <mergeCell ref="AU44:AY44"/>
    <mergeCell ref="BC44:BD44"/>
    <mergeCell ref="BF44:BH44"/>
    <mergeCell ref="AC39:AG40"/>
    <mergeCell ref="AH39:AL40"/>
    <mergeCell ref="AM39:AT40"/>
    <mergeCell ref="BC41:BD41"/>
    <mergeCell ref="BF41:BH41"/>
    <mergeCell ref="BJ41:BN44"/>
    <mergeCell ref="D42:M42"/>
    <mergeCell ref="N42:Q42"/>
    <mergeCell ref="S42:V42"/>
    <mergeCell ref="X42:AA42"/>
    <mergeCell ref="AC42:AF42"/>
    <mergeCell ref="AH42:AK42"/>
    <mergeCell ref="AM42:AS42"/>
    <mergeCell ref="AU42:AY42"/>
    <mergeCell ref="BC42:BD42"/>
    <mergeCell ref="BF42:BH42"/>
    <mergeCell ref="D43:M43"/>
    <mergeCell ref="N43:R43"/>
    <mergeCell ref="S43:W43"/>
    <mergeCell ref="X43:AB43"/>
    <mergeCell ref="AC43:AG43"/>
    <mergeCell ref="AH43:AL43"/>
    <mergeCell ref="AM43:AS43"/>
    <mergeCell ref="AU43:AY43"/>
    <mergeCell ref="C37:K37"/>
    <mergeCell ref="L37:BI37"/>
    <mergeCell ref="BJ37:BN37"/>
    <mergeCell ref="X32:BI32"/>
    <mergeCell ref="B38:B66"/>
    <mergeCell ref="C38:C44"/>
    <mergeCell ref="D38:M40"/>
    <mergeCell ref="N38:AZ38"/>
    <mergeCell ref="BC38:BE40"/>
    <mergeCell ref="BF38:BI40"/>
    <mergeCell ref="BJ38:BN40"/>
    <mergeCell ref="BA39:BB40"/>
    <mergeCell ref="AU40:AZ40"/>
    <mergeCell ref="D41:M41"/>
    <mergeCell ref="N41:Q41"/>
    <mergeCell ref="S41:V41"/>
    <mergeCell ref="X41:AA41"/>
    <mergeCell ref="AC41:AF41"/>
    <mergeCell ref="AH41:AK41"/>
    <mergeCell ref="AM41:AS41"/>
    <mergeCell ref="AU41:AY41"/>
    <mergeCell ref="N39:R40"/>
    <mergeCell ref="S39:W40"/>
    <mergeCell ref="X39:AB40"/>
    <mergeCell ref="C32:C36"/>
    <mergeCell ref="D32:M32"/>
    <mergeCell ref="D36:K36"/>
    <mergeCell ref="N32:W32"/>
    <mergeCell ref="BJ21:BN21"/>
    <mergeCell ref="D22:K22"/>
    <mergeCell ref="D24:K24"/>
    <mergeCell ref="D25:K25"/>
    <mergeCell ref="D26:K26"/>
    <mergeCell ref="C27:C31"/>
    <mergeCell ref="D27:M27"/>
    <mergeCell ref="N27:W27"/>
    <mergeCell ref="X27:BI27"/>
    <mergeCell ref="BJ27:BN27"/>
    <mergeCell ref="X21:BI21"/>
    <mergeCell ref="BJ32:BN32"/>
    <mergeCell ref="D33:K33"/>
    <mergeCell ref="D34:K34"/>
    <mergeCell ref="D35:K35"/>
    <mergeCell ref="D28:K28"/>
    <mergeCell ref="D29:K29"/>
    <mergeCell ref="D30:K30"/>
    <mergeCell ref="D31:K31"/>
    <mergeCell ref="N7:S7"/>
    <mergeCell ref="N8:S8"/>
    <mergeCell ref="D9:K9"/>
    <mergeCell ref="N9:S9"/>
    <mergeCell ref="D20:K20"/>
    <mergeCell ref="N20:S20"/>
    <mergeCell ref="C21:C26"/>
    <mergeCell ref="D21:M21"/>
    <mergeCell ref="N21:W21"/>
    <mergeCell ref="D17:K17"/>
    <mergeCell ref="N17:S17"/>
    <mergeCell ref="D18:K18"/>
    <mergeCell ref="N18:S18"/>
    <mergeCell ref="D19:K19"/>
    <mergeCell ref="N19:S19"/>
    <mergeCell ref="B3:K3"/>
    <mergeCell ref="L3:BI3"/>
    <mergeCell ref="BJ3:BN3"/>
    <mergeCell ref="B4:K4"/>
    <mergeCell ref="L4:BI4"/>
    <mergeCell ref="B5:K5"/>
    <mergeCell ref="L5:BI5"/>
    <mergeCell ref="B6:B37"/>
    <mergeCell ref="C6:C20"/>
    <mergeCell ref="D6:M6"/>
    <mergeCell ref="N6:W6"/>
    <mergeCell ref="X6:BI6"/>
    <mergeCell ref="D10:K10"/>
    <mergeCell ref="N10:S10"/>
    <mergeCell ref="D11:K11"/>
    <mergeCell ref="N11:S11"/>
    <mergeCell ref="D13:K13"/>
    <mergeCell ref="N13:S13"/>
    <mergeCell ref="D14:K14"/>
    <mergeCell ref="N14:S14"/>
    <mergeCell ref="D15:K15"/>
    <mergeCell ref="N15:S15"/>
    <mergeCell ref="BJ6:BN6"/>
    <mergeCell ref="D7:K7"/>
  </mergeCells>
  <phoneticPr fontId="7"/>
  <pageMargins left="0.51181102362204722" right="0.51181102362204722" top="0.74803149606299213" bottom="0.74803149606299213" header="0.31496062992125984" footer="0.31496062992125984"/>
  <pageSetup paperSize="9" orientation="landscape" horizontalDpi="0" verticalDpi="0" r:id="rId1"/>
  <rowBreaks count="2" manualBreakCount="2">
    <brk id="97" min="1" max="65" man="1"/>
    <brk id="129" min="1" max="6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150"/>
  <sheetViews>
    <sheetView showGridLines="0" zoomScaleNormal="100" workbookViewId="0"/>
  </sheetViews>
  <sheetFormatPr defaultRowHeight="13.5" x14ac:dyDescent="0.15"/>
  <cols>
    <col min="1" max="1" width="3" style="6" customWidth="1"/>
    <col min="2" max="13" width="2.5" style="6" customWidth="1"/>
    <col min="14" max="39" width="1.625" style="6" customWidth="1"/>
    <col min="40" max="40" width="2.75" style="6" customWidth="1"/>
    <col min="41" max="42" width="1.5" style="6" customWidth="1"/>
    <col min="43" max="43" width="2.375" style="6" customWidth="1"/>
    <col min="44" max="52" width="1.625" style="6" customWidth="1"/>
    <col min="53" max="53" width="4.875" style="6" customWidth="1"/>
    <col min="54" max="56" width="1.625" style="6" customWidth="1"/>
    <col min="57" max="57" width="2.375" style="6" customWidth="1"/>
    <col min="58" max="60" width="1.625" style="6" customWidth="1"/>
    <col min="61" max="61" width="3" style="6" customWidth="1"/>
    <col min="62" max="62" width="2.875" style="6" bestFit="1" customWidth="1"/>
    <col min="63" max="63" width="2.25" style="6" customWidth="1"/>
    <col min="64" max="64" width="2.375" style="6" customWidth="1"/>
    <col min="65" max="65" width="1.5" style="6" customWidth="1"/>
    <col min="66" max="66" width="13.625" style="6" customWidth="1"/>
    <col min="67" max="67" width="2.5" style="6" customWidth="1"/>
    <col min="68" max="16384" width="9" style="6"/>
  </cols>
  <sheetData>
    <row r="1" spans="2:66" ht="24" customHeight="1" x14ac:dyDescent="0.15">
      <c r="B1" s="64" t="s">
        <v>503</v>
      </c>
      <c r="BN1" s="607" t="s">
        <v>501</v>
      </c>
    </row>
    <row r="2" spans="2:66" ht="24" customHeight="1" x14ac:dyDescent="0.15">
      <c r="B2" s="1065" t="s">
        <v>552</v>
      </c>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1065"/>
      <c r="AS2" s="1065"/>
      <c r="AT2" s="1065"/>
      <c r="AU2" s="1065"/>
      <c r="AV2" s="1065"/>
      <c r="AW2" s="1065"/>
      <c r="AX2" s="1065"/>
      <c r="AY2" s="1065"/>
      <c r="AZ2" s="1065"/>
      <c r="BA2" s="1065"/>
      <c r="BB2" s="1065"/>
      <c r="BC2" s="1065"/>
      <c r="BD2" s="1065"/>
      <c r="BE2" s="1065"/>
      <c r="BF2" s="1065"/>
      <c r="BG2" s="1065"/>
      <c r="BH2" s="1065"/>
      <c r="BI2" s="1065"/>
      <c r="BJ2" s="1065"/>
      <c r="BK2" s="1065"/>
      <c r="BL2" s="1065"/>
      <c r="BM2" s="1065"/>
      <c r="BN2" s="1065"/>
    </row>
    <row r="3" spans="2:66" s="524" customFormat="1" ht="15" customHeight="1" x14ac:dyDescent="0.15">
      <c r="B3" s="697" t="s">
        <v>1</v>
      </c>
      <c r="C3" s="698"/>
      <c r="D3" s="698"/>
      <c r="E3" s="698"/>
      <c r="F3" s="698"/>
      <c r="G3" s="698"/>
      <c r="H3" s="698"/>
      <c r="I3" s="698"/>
      <c r="J3" s="698"/>
      <c r="K3" s="699"/>
      <c r="L3" s="700" t="s">
        <v>2</v>
      </c>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701"/>
      <c r="BD3" s="701"/>
      <c r="BE3" s="701"/>
      <c r="BF3" s="701"/>
      <c r="BG3" s="701"/>
      <c r="BH3" s="701"/>
      <c r="BI3" s="702"/>
      <c r="BJ3" s="697" t="s">
        <v>3</v>
      </c>
      <c r="BK3" s="703"/>
      <c r="BL3" s="703"/>
      <c r="BM3" s="703"/>
      <c r="BN3" s="704"/>
    </row>
    <row r="4" spans="2:66" s="524" customFormat="1" ht="24" customHeight="1" x14ac:dyDescent="0.15">
      <c r="B4" s="705" t="s">
        <v>88</v>
      </c>
      <c r="C4" s="705"/>
      <c r="D4" s="705"/>
      <c r="E4" s="705"/>
      <c r="F4" s="705"/>
      <c r="G4" s="705"/>
      <c r="H4" s="705"/>
      <c r="I4" s="705"/>
      <c r="J4" s="705"/>
      <c r="K4" s="705"/>
      <c r="L4" s="706"/>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c r="AW4" s="707"/>
      <c r="AX4" s="707"/>
      <c r="AY4" s="707"/>
      <c r="AZ4" s="707"/>
      <c r="BA4" s="707"/>
      <c r="BB4" s="707"/>
      <c r="BC4" s="707"/>
      <c r="BD4" s="707"/>
      <c r="BE4" s="707"/>
      <c r="BF4" s="707"/>
      <c r="BG4" s="707"/>
      <c r="BH4" s="707"/>
      <c r="BI4" s="708"/>
      <c r="BJ4" s="604"/>
      <c r="BK4" s="604"/>
      <c r="BL4" s="604"/>
      <c r="BM4" s="604"/>
      <c r="BN4" s="68"/>
    </row>
    <row r="5" spans="2:66" s="524" customFormat="1" ht="15" customHeight="1" x14ac:dyDescent="0.15">
      <c r="B5" s="709" t="s">
        <v>4</v>
      </c>
      <c r="C5" s="709"/>
      <c r="D5" s="709"/>
      <c r="E5" s="709"/>
      <c r="F5" s="709"/>
      <c r="G5" s="709"/>
      <c r="H5" s="709"/>
      <c r="I5" s="709"/>
      <c r="J5" s="709"/>
      <c r="K5" s="709"/>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69"/>
      <c r="BK5" s="70"/>
      <c r="BL5" s="70"/>
      <c r="BM5" s="70"/>
      <c r="BN5" s="576"/>
    </row>
    <row r="6" spans="2:66" s="524" customFormat="1" ht="30" customHeight="1" x14ac:dyDescent="0.15">
      <c r="B6" s="711" t="s">
        <v>5</v>
      </c>
      <c r="C6" s="714" t="s">
        <v>89</v>
      </c>
      <c r="D6" s="717" t="s">
        <v>90</v>
      </c>
      <c r="E6" s="718"/>
      <c r="F6" s="718"/>
      <c r="G6" s="718"/>
      <c r="H6" s="718"/>
      <c r="I6" s="718"/>
      <c r="J6" s="718"/>
      <c r="K6" s="718"/>
      <c r="L6" s="719"/>
      <c r="M6" s="720"/>
      <c r="N6" s="717" t="s">
        <v>6</v>
      </c>
      <c r="O6" s="721"/>
      <c r="P6" s="721"/>
      <c r="Q6" s="721"/>
      <c r="R6" s="721"/>
      <c r="S6" s="721"/>
      <c r="T6" s="721"/>
      <c r="U6" s="721"/>
      <c r="V6" s="721"/>
      <c r="W6" s="722"/>
      <c r="X6" s="717" t="s">
        <v>7</v>
      </c>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c r="BI6" s="722"/>
      <c r="BJ6" s="717" t="s">
        <v>316</v>
      </c>
      <c r="BK6" s="719"/>
      <c r="BL6" s="719"/>
      <c r="BM6" s="719"/>
      <c r="BN6" s="720"/>
    </row>
    <row r="7" spans="2:66" s="524" customFormat="1" ht="18.75" customHeight="1" x14ac:dyDescent="0.15">
      <c r="B7" s="712"/>
      <c r="C7" s="715"/>
      <c r="D7" s="727"/>
      <c r="E7" s="728"/>
      <c r="F7" s="728"/>
      <c r="G7" s="728"/>
      <c r="H7" s="728"/>
      <c r="I7" s="728"/>
      <c r="J7" s="728"/>
      <c r="K7" s="728"/>
      <c r="L7" s="592"/>
      <c r="M7" s="73"/>
      <c r="N7" s="729"/>
      <c r="O7" s="730"/>
      <c r="P7" s="730"/>
      <c r="Q7" s="730"/>
      <c r="R7" s="730"/>
      <c r="S7" s="730"/>
      <c r="T7" s="74"/>
      <c r="U7" s="74"/>
      <c r="V7" s="74"/>
      <c r="W7" s="73"/>
      <c r="X7" s="75"/>
      <c r="Y7" s="74"/>
      <c r="Z7" s="74"/>
      <c r="AA7" s="74"/>
      <c r="AB7" s="74"/>
      <c r="AC7" s="596"/>
      <c r="AD7" s="596"/>
      <c r="AE7" s="596"/>
      <c r="AF7" s="596"/>
      <c r="AG7" s="596"/>
      <c r="AH7" s="596"/>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8"/>
      <c r="BJ7" s="75"/>
      <c r="BK7" s="74"/>
      <c r="BL7" s="74"/>
      <c r="BM7" s="74"/>
      <c r="BN7" s="73"/>
    </row>
    <row r="8" spans="2:66" s="524" customFormat="1" ht="15.75" customHeight="1" x14ac:dyDescent="0.15">
      <c r="B8" s="712"/>
      <c r="C8" s="715"/>
      <c r="D8" s="593"/>
      <c r="E8" s="594"/>
      <c r="F8" s="594"/>
      <c r="G8" s="594"/>
      <c r="H8" s="594"/>
      <c r="I8" s="594"/>
      <c r="J8" s="594"/>
      <c r="K8" s="594"/>
      <c r="L8" s="594"/>
      <c r="M8" s="81"/>
      <c r="N8" s="731"/>
      <c r="O8" s="732"/>
      <c r="P8" s="732"/>
      <c r="Q8" s="732"/>
      <c r="R8" s="732"/>
      <c r="S8" s="732"/>
      <c r="T8" s="6"/>
      <c r="U8" s="6"/>
      <c r="V8" s="6"/>
      <c r="W8" s="81"/>
      <c r="X8" s="82"/>
      <c r="Y8" s="6"/>
      <c r="Z8" s="6"/>
      <c r="AA8" s="6"/>
      <c r="AB8" s="6"/>
      <c r="AC8" s="598"/>
      <c r="AD8" s="598"/>
      <c r="AE8" s="598"/>
      <c r="AF8" s="598"/>
      <c r="AG8" s="598"/>
      <c r="AH8" s="598"/>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5"/>
      <c r="BJ8" s="82"/>
      <c r="BK8" s="6"/>
      <c r="BL8" s="6"/>
      <c r="BM8" s="6"/>
      <c r="BN8" s="81"/>
    </row>
    <row r="9" spans="2:66" s="524" customFormat="1" ht="15" customHeight="1" x14ac:dyDescent="0.15">
      <c r="B9" s="712"/>
      <c r="C9" s="715"/>
      <c r="D9" s="723" t="s">
        <v>91</v>
      </c>
      <c r="E9" s="724"/>
      <c r="F9" s="724"/>
      <c r="G9" s="724"/>
      <c r="H9" s="724"/>
      <c r="I9" s="724"/>
      <c r="J9" s="724"/>
      <c r="K9" s="724"/>
      <c r="L9" s="86"/>
      <c r="M9" s="87"/>
      <c r="N9" s="725"/>
      <c r="O9" s="726"/>
      <c r="P9" s="726"/>
      <c r="Q9" s="726"/>
      <c r="R9" s="726"/>
      <c r="S9" s="726"/>
      <c r="T9" s="86"/>
      <c r="U9" s="86"/>
      <c r="V9" s="86"/>
      <c r="W9" s="87"/>
      <c r="X9" s="88"/>
      <c r="Y9" s="86"/>
      <c r="Z9" s="86"/>
      <c r="AA9" s="86"/>
      <c r="AB9" s="86"/>
      <c r="AC9" s="600"/>
      <c r="AD9" s="600"/>
      <c r="AE9" s="600"/>
      <c r="AF9" s="600"/>
      <c r="AG9" s="600"/>
      <c r="AH9" s="60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1"/>
      <c r="BJ9" s="82"/>
      <c r="BK9" s="6"/>
      <c r="BL9" s="6"/>
      <c r="BM9" s="6"/>
      <c r="BN9" s="81"/>
    </row>
    <row r="10" spans="2:66" s="524" customFormat="1" ht="15" customHeight="1" x14ac:dyDescent="0.15">
      <c r="B10" s="712"/>
      <c r="C10" s="715"/>
      <c r="D10" s="723" t="s">
        <v>92</v>
      </c>
      <c r="E10" s="724"/>
      <c r="F10" s="724"/>
      <c r="G10" s="724"/>
      <c r="H10" s="724"/>
      <c r="I10" s="724"/>
      <c r="J10" s="724"/>
      <c r="K10" s="724"/>
      <c r="L10" s="86"/>
      <c r="M10" s="87"/>
      <c r="N10" s="725"/>
      <c r="O10" s="726"/>
      <c r="P10" s="726"/>
      <c r="Q10" s="726"/>
      <c r="R10" s="726"/>
      <c r="S10" s="726"/>
      <c r="T10" s="86"/>
      <c r="U10" s="86"/>
      <c r="V10" s="86"/>
      <c r="W10" s="87"/>
      <c r="X10" s="88"/>
      <c r="Y10" s="86"/>
      <c r="Z10" s="86"/>
      <c r="AA10" s="86"/>
      <c r="AB10" s="86"/>
      <c r="AC10" s="600"/>
      <c r="AD10" s="600"/>
      <c r="AE10" s="600"/>
      <c r="AF10" s="600"/>
      <c r="AG10" s="600"/>
      <c r="AH10" s="60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1"/>
      <c r="BJ10" s="82"/>
      <c r="BK10" s="6"/>
      <c r="BL10" s="6"/>
      <c r="BM10" s="6"/>
      <c r="BN10" s="81"/>
    </row>
    <row r="11" spans="2:66" s="524" customFormat="1" ht="15" customHeight="1" x14ac:dyDescent="0.15">
      <c r="B11" s="712"/>
      <c r="C11" s="715"/>
      <c r="D11" s="723" t="s">
        <v>93</v>
      </c>
      <c r="E11" s="724"/>
      <c r="F11" s="724"/>
      <c r="G11" s="724"/>
      <c r="H11" s="724"/>
      <c r="I11" s="724"/>
      <c r="J11" s="724"/>
      <c r="K11" s="724"/>
      <c r="L11" s="86"/>
      <c r="M11" s="87"/>
      <c r="N11" s="725"/>
      <c r="O11" s="726"/>
      <c r="P11" s="726"/>
      <c r="Q11" s="726"/>
      <c r="R11" s="726"/>
      <c r="S11" s="726"/>
      <c r="T11" s="86"/>
      <c r="U11" s="86"/>
      <c r="V11" s="86"/>
      <c r="W11" s="87"/>
      <c r="X11" s="88"/>
      <c r="Y11" s="86"/>
      <c r="Z11" s="86"/>
      <c r="AA11" s="86"/>
      <c r="AB11" s="86"/>
      <c r="AC11" s="600"/>
      <c r="AD11" s="600"/>
      <c r="AE11" s="600"/>
      <c r="AF11" s="600"/>
      <c r="AG11" s="600"/>
      <c r="AH11" s="60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1"/>
      <c r="BJ11" s="82"/>
      <c r="BK11" s="6"/>
      <c r="BL11" s="6"/>
      <c r="BM11" s="6"/>
      <c r="BN11" s="81"/>
    </row>
    <row r="12" spans="2:66" s="524" customFormat="1" ht="15" customHeight="1" x14ac:dyDescent="0.15">
      <c r="B12" s="712"/>
      <c r="C12" s="715"/>
      <c r="D12" s="593"/>
      <c r="E12" s="594"/>
      <c r="F12" s="594"/>
      <c r="G12" s="594"/>
      <c r="H12" s="594"/>
      <c r="I12" s="594"/>
      <c r="J12" s="594"/>
      <c r="K12" s="594"/>
      <c r="L12" s="86"/>
      <c r="M12" s="87"/>
      <c r="N12" s="599"/>
      <c r="O12" s="600"/>
      <c r="P12" s="600"/>
      <c r="Q12" s="600"/>
      <c r="R12" s="600"/>
      <c r="S12" s="600"/>
      <c r="T12" s="86"/>
      <c r="U12" s="86"/>
      <c r="V12" s="86"/>
      <c r="W12" s="87"/>
      <c r="X12" s="88"/>
      <c r="Y12" s="86"/>
      <c r="Z12" s="86"/>
      <c r="AA12" s="86"/>
      <c r="AB12" s="86"/>
      <c r="AC12" s="600"/>
      <c r="AD12" s="600"/>
      <c r="AE12" s="600"/>
      <c r="AF12" s="600"/>
      <c r="AG12" s="600"/>
      <c r="AH12" s="60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1"/>
      <c r="BJ12" s="82"/>
      <c r="BK12" s="6"/>
      <c r="BL12" s="6"/>
      <c r="BM12" s="6"/>
      <c r="BN12" s="81"/>
    </row>
    <row r="13" spans="2:66" s="524" customFormat="1" ht="15" customHeight="1" x14ac:dyDescent="0.15">
      <c r="B13" s="712"/>
      <c r="C13" s="715"/>
      <c r="D13" s="723" t="s">
        <v>91</v>
      </c>
      <c r="E13" s="724"/>
      <c r="F13" s="724"/>
      <c r="G13" s="724"/>
      <c r="H13" s="724"/>
      <c r="I13" s="724"/>
      <c r="J13" s="724"/>
      <c r="K13" s="724"/>
      <c r="L13" s="86"/>
      <c r="M13" s="87"/>
      <c r="N13" s="725"/>
      <c r="O13" s="726"/>
      <c r="P13" s="726"/>
      <c r="Q13" s="726"/>
      <c r="R13" s="726"/>
      <c r="S13" s="726"/>
      <c r="T13" s="86"/>
      <c r="U13" s="86"/>
      <c r="V13" s="86"/>
      <c r="W13" s="87"/>
      <c r="X13" s="88"/>
      <c r="Y13" s="86"/>
      <c r="Z13" s="86"/>
      <c r="AA13" s="86"/>
      <c r="AB13" s="86"/>
      <c r="AC13" s="600"/>
      <c r="AD13" s="600"/>
      <c r="AE13" s="600"/>
      <c r="AF13" s="600"/>
      <c r="AG13" s="600"/>
      <c r="AH13" s="60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1"/>
      <c r="BJ13" s="82"/>
      <c r="BK13" s="6"/>
      <c r="BL13" s="6"/>
      <c r="BM13" s="6"/>
      <c r="BN13" s="81"/>
    </row>
    <row r="14" spans="2:66" s="524" customFormat="1" ht="15" customHeight="1" x14ac:dyDescent="0.15">
      <c r="B14" s="712"/>
      <c r="C14" s="715"/>
      <c r="D14" s="723" t="s">
        <v>92</v>
      </c>
      <c r="E14" s="724"/>
      <c r="F14" s="724"/>
      <c r="G14" s="724"/>
      <c r="H14" s="724"/>
      <c r="I14" s="724"/>
      <c r="J14" s="724"/>
      <c r="K14" s="724"/>
      <c r="L14" s="86"/>
      <c r="M14" s="87"/>
      <c r="N14" s="725"/>
      <c r="O14" s="726"/>
      <c r="P14" s="726"/>
      <c r="Q14" s="726"/>
      <c r="R14" s="726"/>
      <c r="S14" s="726"/>
      <c r="T14" s="86"/>
      <c r="U14" s="86"/>
      <c r="V14" s="86"/>
      <c r="W14" s="87"/>
      <c r="X14" s="88"/>
      <c r="Y14" s="86"/>
      <c r="Z14" s="86"/>
      <c r="AA14" s="86"/>
      <c r="AB14" s="86"/>
      <c r="AC14" s="600"/>
      <c r="AD14" s="600"/>
      <c r="AE14" s="600"/>
      <c r="AF14" s="600"/>
      <c r="AG14" s="600"/>
      <c r="AH14" s="60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1"/>
      <c r="BJ14" s="82"/>
      <c r="BK14" s="6"/>
      <c r="BL14" s="6"/>
      <c r="BM14" s="6"/>
      <c r="BN14" s="81"/>
    </row>
    <row r="15" spans="2:66" s="524" customFormat="1" ht="15" customHeight="1" x14ac:dyDescent="0.15">
      <c r="B15" s="712"/>
      <c r="C15" s="715"/>
      <c r="D15" s="723" t="s">
        <v>317</v>
      </c>
      <c r="E15" s="724"/>
      <c r="F15" s="724"/>
      <c r="G15" s="724"/>
      <c r="H15" s="724"/>
      <c r="I15" s="724"/>
      <c r="J15" s="724"/>
      <c r="K15" s="724"/>
      <c r="L15" s="86"/>
      <c r="M15" s="87"/>
      <c r="N15" s="725"/>
      <c r="O15" s="726"/>
      <c r="P15" s="726"/>
      <c r="Q15" s="726"/>
      <c r="R15" s="726"/>
      <c r="S15" s="726"/>
      <c r="T15" s="86"/>
      <c r="U15" s="86"/>
      <c r="V15" s="86"/>
      <c r="W15" s="87"/>
      <c r="X15" s="88"/>
      <c r="Y15" s="86"/>
      <c r="Z15" s="86"/>
      <c r="AA15" s="86"/>
      <c r="AB15" s="86"/>
      <c r="AC15" s="600"/>
      <c r="AD15" s="600"/>
      <c r="AE15" s="600"/>
      <c r="AF15" s="600"/>
      <c r="AG15" s="600"/>
      <c r="AH15" s="60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1"/>
      <c r="BJ15" s="82"/>
      <c r="BK15" s="6"/>
      <c r="BL15" s="6"/>
      <c r="BM15" s="6"/>
      <c r="BN15" s="81"/>
    </row>
    <row r="16" spans="2:66" s="524" customFormat="1" ht="15" customHeight="1" x14ac:dyDescent="0.15">
      <c r="B16" s="712"/>
      <c r="C16" s="715"/>
      <c r="D16" s="593"/>
      <c r="E16" s="594"/>
      <c r="F16" s="594"/>
      <c r="G16" s="594"/>
      <c r="H16" s="594"/>
      <c r="I16" s="594"/>
      <c r="J16" s="594"/>
      <c r="K16" s="594"/>
      <c r="L16" s="86"/>
      <c r="M16" s="87"/>
      <c r="N16" s="599"/>
      <c r="O16" s="600"/>
      <c r="P16" s="600"/>
      <c r="Q16" s="600"/>
      <c r="R16" s="600"/>
      <c r="S16" s="600"/>
      <c r="T16" s="86"/>
      <c r="U16" s="86"/>
      <c r="V16" s="86"/>
      <c r="W16" s="87"/>
      <c r="X16" s="88"/>
      <c r="Y16" s="86"/>
      <c r="Z16" s="86"/>
      <c r="AA16" s="86"/>
      <c r="AB16" s="86"/>
      <c r="AC16" s="600"/>
      <c r="AD16" s="600"/>
      <c r="AE16" s="600"/>
      <c r="AF16" s="600"/>
      <c r="AG16" s="600"/>
      <c r="AH16" s="60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1"/>
      <c r="BJ16" s="82"/>
      <c r="BK16" s="6"/>
      <c r="BL16" s="6"/>
      <c r="BM16" s="6"/>
      <c r="BN16" s="81"/>
    </row>
    <row r="17" spans="2:66" s="524" customFormat="1" ht="15" customHeight="1" x14ac:dyDescent="0.15">
      <c r="B17" s="712"/>
      <c r="C17" s="715"/>
      <c r="D17" s="723" t="s">
        <v>318</v>
      </c>
      <c r="E17" s="724"/>
      <c r="F17" s="724"/>
      <c r="G17" s="724"/>
      <c r="H17" s="724"/>
      <c r="I17" s="724"/>
      <c r="J17" s="724"/>
      <c r="K17" s="724"/>
      <c r="L17" s="86"/>
      <c r="M17" s="87"/>
      <c r="N17" s="725"/>
      <c r="O17" s="726"/>
      <c r="P17" s="726"/>
      <c r="Q17" s="726"/>
      <c r="R17" s="726"/>
      <c r="S17" s="726"/>
      <c r="T17" s="86"/>
      <c r="U17" s="86"/>
      <c r="V17" s="86"/>
      <c r="W17" s="87"/>
      <c r="X17" s="88"/>
      <c r="Y17" s="86"/>
      <c r="Z17" s="86"/>
      <c r="AA17" s="86"/>
      <c r="AB17" s="86"/>
      <c r="AC17" s="600"/>
      <c r="AD17" s="600"/>
      <c r="AE17" s="600"/>
      <c r="AF17" s="600"/>
      <c r="AG17" s="600"/>
      <c r="AH17" s="60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1"/>
      <c r="BJ17" s="82"/>
      <c r="BK17" s="6"/>
      <c r="BL17" s="6"/>
      <c r="BM17" s="6"/>
      <c r="BN17" s="81"/>
    </row>
    <row r="18" spans="2:66" s="524" customFormat="1" ht="15" customHeight="1" x14ac:dyDescent="0.15">
      <c r="B18" s="712"/>
      <c r="C18" s="715"/>
      <c r="D18" s="723" t="s">
        <v>319</v>
      </c>
      <c r="E18" s="724"/>
      <c r="F18" s="724"/>
      <c r="G18" s="724"/>
      <c r="H18" s="724"/>
      <c r="I18" s="724"/>
      <c r="J18" s="724"/>
      <c r="K18" s="724"/>
      <c r="L18" s="86"/>
      <c r="M18" s="87"/>
      <c r="N18" s="725"/>
      <c r="O18" s="726"/>
      <c r="P18" s="726"/>
      <c r="Q18" s="726"/>
      <c r="R18" s="726"/>
      <c r="S18" s="726"/>
      <c r="T18" s="86"/>
      <c r="U18" s="86"/>
      <c r="V18" s="86"/>
      <c r="W18" s="87"/>
      <c r="X18" s="88"/>
      <c r="Y18" s="86"/>
      <c r="Z18" s="86"/>
      <c r="AA18" s="86"/>
      <c r="AB18" s="86"/>
      <c r="AC18" s="600"/>
      <c r="AD18" s="600"/>
      <c r="AE18" s="600"/>
      <c r="AF18" s="600"/>
      <c r="AG18" s="600"/>
      <c r="AH18" s="60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1"/>
      <c r="BJ18" s="82"/>
      <c r="BK18" s="6"/>
      <c r="BL18" s="6"/>
      <c r="BM18" s="6"/>
      <c r="BN18" s="81"/>
    </row>
    <row r="19" spans="2:66" s="524" customFormat="1" ht="15" customHeight="1" x14ac:dyDescent="0.15">
      <c r="B19" s="712"/>
      <c r="C19" s="715"/>
      <c r="D19" s="723" t="s">
        <v>93</v>
      </c>
      <c r="E19" s="724"/>
      <c r="F19" s="724"/>
      <c r="G19" s="724"/>
      <c r="H19" s="724"/>
      <c r="I19" s="724"/>
      <c r="J19" s="724"/>
      <c r="K19" s="724"/>
      <c r="L19" s="86"/>
      <c r="M19" s="87"/>
      <c r="N19" s="725"/>
      <c r="O19" s="726"/>
      <c r="P19" s="726"/>
      <c r="Q19" s="726"/>
      <c r="R19" s="726"/>
      <c r="S19" s="726"/>
      <c r="T19" s="86"/>
      <c r="U19" s="86"/>
      <c r="V19" s="86"/>
      <c r="W19" s="87"/>
      <c r="X19" s="88"/>
      <c r="Y19" s="86"/>
      <c r="Z19" s="86"/>
      <c r="AA19" s="86"/>
      <c r="AB19" s="86"/>
      <c r="AC19" s="600"/>
      <c r="AD19" s="600"/>
      <c r="AE19" s="600"/>
      <c r="AF19" s="600"/>
      <c r="AG19" s="600"/>
      <c r="AH19" s="60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1"/>
      <c r="BJ19" s="82"/>
      <c r="BK19" s="6"/>
      <c r="BL19" s="6"/>
      <c r="BM19" s="6"/>
      <c r="BN19" s="81"/>
    </row>
    <row r="20" spans="2:66" s="524" customFormat="1" ht="15" customHeight="1" x14ac:dyDescent="0.15">
      <c r="B20" s="712"/>
      <c r="C20" s="716"/>
      <c r="D20" s="733"/>
      <c r="E20" s="734"/>
      <c r="F20" s="734"/>
      <c r="G20" s="734"/>
      <c r="H20" s="734"/>
      <c r="I20" s="734"/>
      <c r="J20" s="734"/>
      <c r="K20" s="734"/>
      <c r="L20" s="591"/>
      <c r="M20" s="94"/>
      <c r="N20" s="735"/>
      <c r="O20" s="736"/>
      <c r="P20" s="736"/>
      <c r="Q20" s="736"/>
      <c r="R20" s="736"/>
      <c r="S20" s="736"/>
      <c r="T20" s="591"/>
      <c r="U20" s="591"/>
      <c r="V20" s="591"/>
      <c r="W20" s="94"/>
      <c r="X20" s="590"/>
      <c r="Y20" s="591"/>
      <c r="Z20" s="591"/>
      <c r="AA20" s="591"/>
      <c r="AB20" s="591"/>
      <c r="AC20" s="602"/>
      <c r="AD20" s="602"/>
      <c r="AE20" s="602"/>
      <c r="AF20" s="602"/>
      <c r="AG20" s="602"/>
      <c r="AH20" s="602"/>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8"/>
      <c r="BJ20" s="99"/>
      <c r="BK20" s="604"/>
      <c r="BL20" s="604"/>
      <c r="BM20" s="604"/>
      <c r="BN20" s="605"/>
    </row>
    <row r="21" spans="2:66" s="524" customFormat="1" ht="30" customHeight="1" x14ac:dyDescent="0.15">
      <c r="B21" s="712"/>
      <c r="C21" s="714" t="s">
        <v>94</v>
      </c>
      <c r="D21" s="717" t="s">
        <v>95</v>
      </c>
      <c r="E21" s="718"/>
      <c r="F21" s="718"/>
      <c r="G21" s="718"/>
      <c r="H21" s="718"/>
      <c r="I21" s="718"/>
      <c r="J21" s="718"/>
      <c r="K21" s="718"/>
      <c r="L21" s="719"/>
      <c r="M21" s="720"/>
      <c r="N21" s="717" t="s">
        <v>6</v>
      </c>
      <c r="O21" s="721"/>
      <c r="P21" s="721"/>
      <c r="Q21" s="721"/>
      <c r="R21" s="721"/>
      <c r="S21" s="721"/>
      <c r="T21" s="721"/>
      <c r="U21" s="721"/>
      <c r="V21" s="721"/>
      <c r="W21" s="722"/>
      <c r="X21" s="717" t="s">
        <v>7</v>
      </c>
      <c r="Y21" s="721"/>
      <c r="Z21" s="721"/>
      <c r="AA21" s="721"/>
      <c r="AB21" s="721"/>
      <c r="AC21" s="721"/>
      <c r="AD21" s="721"/>
      <c r="AE21" s="721"/>
      <c r="AF21" s="721"/>
      <c r="AG21" s="721"/>
      <c r="AH21" s="721"/>
      <c r="AI21" s="721"/>
      <c r="AJ21" s="721"/>
      <c r="AK21" s="721"/>
      <c r="AL21" s="721"/>
      <c r="AM21" s="721"/>
      <c r="AN21" s="721"/>
      <c r="AO21" s="721"/>
      <c r="AP21" s="721"/>
      <c r="AQ21" s="721"/>
      <c r="AR21" s="721"/>
      <c r="AS21" s="721"/>
      <c r="AT21" s="721"/>
      <c r="AU21" s="721"/>
      <c r="AV21" s="721"/>
      <c r="AW21" s="721"/>
      <c r="AX21" s="721"/>
      <c r="AY21" s="721"/>
      <c r="AZ21" s="721"/>
      <c r="BA21" s="721"/>
      <c r="BB21" s="721"/>
      <c r="BC21" s="721"/>
      <c r="BD21" s="721"/>
      <c r="BE21" s="721"/>
      <c r="BF21" s="721"/>
      <c r="BG21" s="721"/>
      <c r="BH21" s="721"/>
      <c r="BI21" s="722"/>
      <c r="BJ21" s="717" t="s">
        <v>316</v>
      </c>
      <c r="BK21" s="719"/>
      <c r="BL21" s="719"/>
      <c r="BM21" s="719"/>
      <c r="BN21" s="720"/>
    </row>
    <row r="22" spans="2:66" s="524" customFormat="1" ht="15" customHeight="1" x14ac:dyDescent="0.15">
      <c r="B22" s="712"/>
      <c r="C22" s="737"/>
      <c r="D22" s="727"/>
      <c r="E22" s="728"/>
      <c r="F22" s="728"/>
      <c r="G22" s="728"/>
      <c r="H22" s="728"/>
      <c r="I22" s="728"/>
      <c r="J22" s="728"/>
      <c r="K22" s="728"/>
      <c r="L22" s="592"/>
      <c r="M22" s="74"/>
      <c r="N22" s="595"/>
      <c r="O22" s="596"/>
      <c r="P22" s="596"/>
      <c r="Q22" s="596"/>
      <c r="R22" s="596"/>
      <c r="S22" s="596"/>
      <c r="T22" s="74"/>
      <c r="U22" s="74"/>
      <c r="V22" s="74"/>
      <c r="W22" s="73"/>
      <c r="X22" s="75"/>
      <c r="Y22" s="74"/>
      <c r="Z22" s="74"/>
      <c r="AA22" s="74"/>
      <c r="AB22" s="74"/>
      <c r="AC22" s="596"/>
      <c r="AD22" s="596"/>
      <c r="AE22" s="596"/>
      <c r="AF22" s="596"/>
      <c r="AG22" s="596"/>
      <c r="AH22" s="596"/>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3"/>
      <c r="BJ22" s="75"/>
      <c r="BK22" s="74"/>
      <c r="BL22" s="74"/>
      <c r="BM22" s="74"/>
      <c r="BN22" s="73"/>
    </row>
    <row r="23" spans="2:66" s="524" customFormat="1" ht="15" customHeight="1" x14ac:dyDescent="0.15">
      <c r="B23" s="712"/>
      <c r="C23" s="737"/>
      <c r="D23" s="593"/>
      <c r="E23" s="594"/>
      <c r="F23" s="594"/>
      <c r="G23" s="594"/>
      <c r="H23" s="594"/>
      <c r="I23" s="594"/>
      <c r="J23" s="594"/>
      <c r="K23" s="594"/>
      <c r="L23" s="594"/>
      <c r="M23" s="6"/>
      <c r="N23" s="597"/>
      <c r="O23" s="598"/>
      <c r="P23" s="598"/>
      <c r="Q23" s="598"/>
      <c r="R23" s="598"/>
      <c r="S23" s="598"/>
      <c r="T23" s="6"/>
      <c r="U23" s="6"/>
      <c r="V23" s="6"/>
      <c r="W23" s="81"/>
      <c r="X23" s="82"/>
      <c r="Y23" s="6"/>
      <c r="Z23" s="6"/>
      <c r="AA23" s="6"/>
      <c r="AB23" s="6"/>
      <c r="AC23" s="598"/>
      <c r="AD23" s="598"/>
      <c r="AE23" s="598"/>
      <c r="AF23" s="598"/>
      <c r="AG23" s="598"/>
      <c r="AH23" s="598"/>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6"/>
      <c r="BJ23" s="82"/>
      <c r="BK23" s="6"/>
      <c r="BL23" s="6"/>
      <c r="BM23" s="6"/>
      <c r="BN23" s="81"/>
    </row>
    <row r="24" spans="2:66" s="524" customFormat="1" ht="15" customHeight="1" x14ac:dyDescent="0.15">
      <c r="B24" s="712"/>
      <c r="C24" s="715"/>
      <c r="D24" s="723" t="s">
        <v>96</v>
      </c>
      <c r="E24" s="724"/>
      <c r="F24" s="724"/>
      <c r="G24" s="724"/>
      <c r="H24" s="724"/>
      <c r="I24" s="724"/>
      <c r="J24" s="724"/>
      <c r="K24" s="724"/>
      <c r="L24" s="86"/>
      <c r="M24" s="86"/>
      <c r="N24" s="599"/>
      <c r="O24" s="600"/>
      <c r="P24" s="600"/>
      <c r="Q24" s="600"/>
      <c r="R24" s="600"/>
      <c r="S24" s="600"/>
      <c r="T24" s="86"/>
      <c r="U24" s="86"/>
      <c r="V24" s="86"/>
      <c r="W24" s="87"/>
      <c r="X24" s="88"/>
      <c r="Y24" s="86"/>
      <c r="Z24" s="86"/>
      <c r="AA24" s="86"/>
      <c r="AB24" s="86"/>
      <c r="AC24" s="600"/>
      <c r="AD24" s="600"/>
      <c r="AE24" s="600"/>
      <c r="AF24" s="600"/>
      <c r="AG24" s="600"/>
      <c r="AH24" s="60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1"/>
      <c r="BJ24" s="82"/>
      <c r="BK24" s="6"/>
      <c r="BL24" s="6"/>
      <c r="BM24" s="6"/>
      <c r="BN24" s="81"/>
    </row>
    <row r="25" spans="2:66" s="524" customFormat="1" ht="15" customHeight="1" x14ac:dyDescent="0.15">
      <c r="B25" s="712"/>
      <c r="C25" s="715"/>
      <c r="D25" s="723" t="s">
        <v>97</v>
      </c>
      <c r="E25" s="724"/>
      <c r="F25" s="724"/>
      <c r="G25" s="724"/>
      <c r="H25" s="724"/>
      <c r="I25" s="724"/>
      <c r="J25" s="724"/>
      <c r="K25" s="724"/>
      <c r="L25" s="86"/>
      <c r="M25" s="86"/>
      <c r="N25" s="599"/>
      <c r="O25" s="600"/>
      <c r="P25" s="600"/>
      <c r="Q25" s="600"/>
      <c r="R25" s="600"/>
      <c r="S25" s="600"/>
      <c r="T25" s="86"/>
      <c r="U25" s="86"/>
      <c r="V25" s="86"/>
      <c r="W25" s="87"/>
      <c r="X25" s="88"/>
      <c r="Y25" s="86"/>
      <c r="Z25" s="86"/>
      <c r="AA25" s="86"/>
      <c r="AB25" s="86"/>
      <c r="AC25" s="600"/>
      <c r="AD25" s="600"/>
      <c r="AE25" s="600"/>
      <c r="AF25" s="600"/>
      <c r="AG25" s="600"/>
      <c r="AH25" s="60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1"/>
      <c r="BJ25" s="82"/>
      <c r="BK25" s="6"/>
      <c r="BL25" s="6"/>
      <c r="BM25" s="6"/>
      <c r="BN25" s="81"/>
    </row>
    <row r="26" spans="2:66" s="524" customFormat="1" ht="15" customHeight="1" x14ac:dyDescent="0.15">
      <c r="B26" s="712"/>
      <c r="C26" s="716"/>
      <c r="D26" s="733"/>
      <c r="E26" s="734"/>
      <c r="F26" s="734"/>
      <c r="G26" s="734"/>
      <c r="H26" s="734"/>
      <c r="I26" s="734"/>
      <c r="J26" s="734"/>
      <c r="K26" s="734"/>
      <c r="L26" s="591"/>
      <c r="M26" s="591"/>
      <c r="N26" s="601"/>
      <c r="O26" s="602"/>
      <c r="P26" s="602"/>
      <c r="Q26" s="602"/>
      <c r="R26" s="602"/>
      <c r="S26" s="602"/>
      <c r="T26" s="591"/>
      <c r="U26" s="591"/>
      <c r="V26" s="591"/>
      <c r="W26" s="94"/>
      <c r="X26" s="590"/>
      <c r="Y26" s="591"/>
      <c r="Z26" s="591"/>
      <c r="AA26" s="591"/>
      <c r="AB26" s="591"/>
      <c r="AC26" s="602"/>
      <c r="AD26" s="602"/>
      <c r="AE26" s="602"/>
      <c r="AF26" s="602"/>
      <c r="AG26" s="602"/>
      <c r="AH26" s="602"/>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8"/>
      <c r="BJ26" s="99"/>
      <c r="BK26" s="604"/>
      <c r="BL26" s="604"/>
      <c r="BM26" s="604"/>
      <c r="BN26" s="605"/>
    </row>
    <row r="27" spans="2:66" s="524" customFormat="1" ht="30" customHeight="1" x14ac:dyDescent="0.15">
      <c r="B27" s="712"/>
      <c r="C27" s="714" t="s">
        <v>98</v>
      </c>
      <c r="D27" s="717" t="s">
        <v>95</v>
      </c>
      <c r="E27" s="718"/>
      <c r="F27" s="718"/>
      <c r="G27" s="718"/>
      <c r="H27" s="718"/>
      <c r="I27" s="718"/>
      <c r="J27" s="718"/>
      <c r="K27" s="718"/>
      <c r="L27" s="719"/>
      <c r="M27" s="720"/>
      <c r="N27" s="717" t="s">
        <v>6</v>
      </c>
      <c r="O27" s="721"/>
      <c r="P27" s="721"/>
      <c r="Q27" s="721"/>
      <c r="R27" s="721"/>
      <c r="S27" s="721"/>
      <c r="T27" s="721"/>
      <c r="U27" s="721"/>
      <c r="V27" s="721"/>
      <c r="W27" s="722"/>
      <c r="X27" s="717" t="s">
        <v>7</v>
      </c>
      <c r="Y27" s="721"/>
      <c r="Z27" s="721"/>
      <c r="AA27" s="721"/>
      <c r="AB27" s="721"/>
      <c r="AC27" s="721"/>
      <c r="AD27" s="721"/>
      <c r="AE27" s="721"/>
      <c r="AF27" s="721"/>
      <c r="AG27" s="721"/>
      <c r="AH27" s="721"/>
      <c r="AI27" s="721"/>
      <c r="AJ27" s="721"/>
      <c r="AK27" s="721"/>
      <c r="AL27" s="721"/>
      <c r="AM27" s="721"/>
      <c r="AN27" s="721"/>
      <c r="AO27" s="721"/>
      <c r="AP27" s="721"/>
      <c r="AQ27" s="721"/>
      <c r="AR27" s="721"/>
      <c r="AS27" s="721"/>
      <c r="AT27" s="721"/>
      <c r="AU27" s="721"/>
      <c r="AV27" s="721"/>
      <c r="AW27" s="721"/>
      <c r="AX27" s="721"/>
      <c r="AY27" s="721"/>
      <c r="AZ27" s="721"/>
      <c r="BA27" s="721"/>
      <c r="BB27" s="721"/>
      <c r="BC27" s="721"/>
      <c r="BD27" s="721"/>
      <c r="BE27" s="721"/>
      <c r="BF27" s="721"/>
      <c r="BG27" s="721"/>
      <c r="BH27" s="721"/>
      <c r="BI27" s="722"/>
      <c r="BJ27" s="717" t="s">
        <v>316</v>
      </c>
      <c r="BK27" s="719"/>
      <c r="BL27" s="719"/>
      <c r="BM27" s="719"/>
      <c r="BN27" s="720"/>
    </row>
    <row r="28" spans="2:66" s="524" customFormat="1" ht="22.5" customHeight="1" x14ac:dyDescent="0.15">
      <c r="B28" s="712"/>
      <c r="C28" s="737"/>
      <c r="D28" s="727"/>
      <c r="E28" s="728"/>
      <c r="F28" s="728"/>
      <c r="G28" s="728"/>
      <c r="H28" s="728"/>
      <c r="I28" s="728"/>
      <c r="J28" s="728"/>
      <c r="K28" s="728"/>
      <c r="L28" s="592"/>
      <c r="M28" s="108"/>
      <c r="N28" s="109"/>
      <c r="O28" s="110"/>
      <c r="P28" s="110"/>
      <c r="Q28" s="110"/>
      <c r="R28" s="110"/>
      <c r="S28" s="110"/>
      <c r="T28" s="108"/>
      <c r="U28" s="108"/>
      <c r="V28" s="108"/>
      <c r="W28" s="111"/>
      <c r="X28" s="112"/>
      <c r="Y28" s="108"/>
      <c r="Z28" s="108"/>
      <c r="AA28" s="108"/>
      <c r="AB28" s="108"/>
      <c r="AC28" s="110"/>
      <c r="AD28" s="110"/>
      <c r="AE28" s="110"/>
      <c r="AF28" s="110"/>
      <c r="AG28" s="110"/>
      <c r="AH28" s="110"/>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3"/>
      <c r="BJ28" s="75"/>
      <c r="BK28" s="74"/>
      <c r="BL28" s="74"/>
      <c r="BM28" s="74"/>
      <c r="BN28" s="73"/>
    </row>
    <row r="29" spans="2:66" s="524" customFormat="1" ht="15" customHeight="1" x14ac:dyDescent="0.15">
      <c r="B29" s="712"/>
      <c r="C29" s="737"/>
      <c r="D29" s="723" t="s">
        <v>99</v>
      </c>
      <c r="E29" s="724"/>
      <c r="F29" s="724"/>
      <c r="G29" s="724"/>
      <c r="H29" s="724"/>
      <c r="I29" s="724"/>
      <c r="J29" s="724"/>
      <c r="K29" s="724"/>
      <c r="L29" s="86"/>
      <c r="M29" s="113"/>
      <c r="N29" s="599"/>
      <c r="O29" s="600"/>
      <c r="P29" s="600"/>
      <c r="Q29" s="600"/>
      <c r="R29" s="600"/>
      <c r="S29" s="600"/>
      <c r="T29" s="113"/>
      <c r="U29" s="113"/>
      <c r="V29" s="113"/>
      <c r="W29" s="114"/>
      <c r="X29" s="115"/>
      <c r="Y29" s="113"/>
      <c r="Z29" s="113"/>
      <c r="AA29" s="113"/>
      <c r="AB29" s="113"/>
      <c r="AC29" s="600"/>
      <c r="AD29" s="600"/>
      <c r="AE29" s="600"/>
      <c r="AF29" s="600"/>
      <c r="AG29" s="600"/>
      <c r="AH29" s="600"/>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6"/>
      <c r="BJ29" s="82"/>
      <c r="BK29" s="6"/>
      <c r="BL29" s="6"/>
      <c r="BM29" s="6"/>
      <c r="BN29" s="81"/>
    </row>
    <row r="30" spans="2:66" s="524" customFormat="1" ht="15" customHeight="1" x14ac:dyDescent="0.15">
      <c r="B30" s="712"/>
      <c r="C30" s="737"/>
      <c r="D30" s="723" t="s">
        <v>100</v>
      </c>
      <c r="E30" s="724"/>
      <c r="F30" s="724"/>
      <c r="G30" s="724"/>
      <c r="H30" s="724"/>
      <c r="I30" s="724"/>
      <c r="J30" s="724"/>
      <c r="K30" s="724"/>
      <c r="L30" s="86"/>
      <c r="M30" s="113"/>
      <c r="N30" s="599"/>
      <c r="O30" s="600"/>
      <c r="P30" s="600"/>
      <c r="Q30" s="600"/>
      <c r="R30" s="600"/>
      <c r="S30" s="600"/>
      <c r="T30" s="113"/>
      <c r="U30" s="113"/>
      <c r="V30" s="113"/>
      <c r="W30" s="114"/>
      <c r="X30" s="115"/>
      <c r="Y30" s="113"/>
      <c r="Z30" s="113"/>
      <c r="AA30" s="113"/>
      <c r="AB30" s="113"/>
      <c r="AC30" s="600"/>
      <c r="AD30" s="600"/>
      <c r="AE30" s="600"/>
      <c r="AF30" s="600"/>
      <c r="AG30" s="600"/>
      <c r="AH30" s="600"/>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6"/>
      <c r="BJ30" s="82"/>
      <c r="BK30" s="6"/>
      <c r="BL30" s="6"/>
      <c r="BM30" s="6"/>
      <c r="BN30" s="81"/>
    </row>
    <row r="31" spans="2:66" s="524" customFormat="1" ht="15" customHeight="1" x14ac:dyDescent="0.15">
      <c r="B31" s="712"/>
      <c r="C31" s="737"/>
      <c r="D31" s="733"/>
      <c r="E31" s="734"/>
      <c r="F31" s="734"/>
      <c r="G31" s="734"/>
      <c r="H31" s="734"/>
      <c r="I31" s="734"/>
      <c r="J31" s="734"/>
      <c r="K31" s="734"/>
      <c r="L31" s="591"/>
      <c r="M31" s="116"/>
      <c r="N31" s="601"/>
      <c r="O31" s="602"/>
      <c r="P31" s="602"/>
      <c r="Q31" s="602"/>
      <c r="R31" s="602"/>
      <c r="S31" s="602"/>
      <c r="T31" s="116"/>
      <c r="U31" s="116"/>
      <c r="V31" s="116"/>
      <c r="W31" s="117"/>
      <c r="X31" s="118"/>
      <c r="Y31" s="116"/>
      <c r="Z31" s="116"/>
      <c r="AA31" s="116"/>
      <c r="AB31" s="116"/>
      <c r="AC31" s="602"/>
      <c r="AD31" s="602"/>
      <c r="AE31" s="602"/>
      <c r="AF31" s="602"/>
      <c r="AG31" s="602"/>
      <c r="AH31" s="602"/>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20"/>
      <c r="BJ31" s="99"/>
      <c r="BK31" s="604"/>
      <c r="BL31" s="604"/>
      <c r="BM31" s="604"/>
      <c r="BN31" s="605"/>
    </row>
    <row r="32" spans="2:66" s="524" customFormat="1" ht="30" customHeight="1" x14ac:dyDescent="0.15">
      <c r="B32" s="712"/>
      <c r="C32" s="714" t="s">
        <v>8</v>
      </c>
      <c r="D32" s="717" t="s">
        <v>101</v>
      </c>
      <c r="E32" s="718"/>
      <c r="F32" s="718"/>
      <c r="G32" s="718"/>
      <c r="H32" s="718"/>
      <c r="I32" s="718"/>
      <c r="J32" s="718"/>
      <c r="K32" s="718"/>
      <c r="L32" s="719"/>
      <c r="M32" s="720"/>
      <c r="N32" s="717" t="s">
        <v>6</v>
      </c>
      <c r="O32" s="721"/>
      <c r="P32" s="721"/>
      <c r="Q32" s="721"/>
      <c r="R32" s="721"/>
      <c r="S32" s="721"/>
      <c r="T32" s="721"/>
      <c r="U32" s="721"/>
      <c r="V32" s="721"/>
      <c r="W32" s="722"/>
      <c r="X32" s="717" t="s">
        <v>7</v>
      </c>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1"/>
      <c r="AZ32" s="721"/>
      <c r="BA32" s="721"/>
      <c r="BB32" s="721"/>
      <c r="BC32" s="721"/>
      <c r="BD32" s="721"/>
      <c r="BE32" s="721"/>
      <c r="BF32" s="721"/>
      <c r="BG32" s="721"/>
      <c r="BH32" s="721"/>
      <c r="BI32" s="722"/>
      <c r="BJ32" s="717" t="s">
        <v>316</v>
      </c>
      <c r="BK32" s="719"/>
      <c r="BL32" s="719"/>
      <c r="BM32" s="719"/>
      <c r="BN32" s="720"/>
    </row>
    <row r="33" spans="2:67" s="524" customFormat="1" ht="22.5" customHeight="1" x14ac:dyDescent="0.15">
      <c r="B33" s="712"/>
      <c r="C33" s="737"/>
      <c r="D33" s="727"/>
      <c r="E33" s="728"/>
      <c r="F33" s="728"/>
      <c r="G33" s="728"/>
      <c r="H33" s="728"/>
      <c r="I33" s="728"/>
      <c r="J33" s="728"/>
      <c r="K33" s="728"/>
      <c r="L33" s="592"/>
      <c r="M33" s="108"/>
      <c r="N33" s="109"/>
      <c r="O33" s="110"/>
      <c r="P33" s="110"/>
      <c r="Q33" s="110"/>
      <c r="R33" s="110"/>
      <c r="S33" s="110"/>
      <c r="T33" s="108"/>
      <c r="U33" s="108"/>
      <c r="V33" s="108"/>
      <c r="W33" s="111"/>
      <c r="X33" s="112"/>
      <c r="Y33" s="108"/>
      <c r="Z33" s="108"/>
      <c r="AA33" s="108"/>
      <c r="AB33" s="108"/>
      <c r="AC33" s="110"/>
      <c r="AD33" s="110"/>
      <c r="AE33" s="110"/>
      <c r="AF33" s="110"/>
      <c r="AG33" s="110"/>
      <c r="AH33" s="110"/>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3"/>
      <c r="BJ33" s="75"/>
      <c r="BK33" s="74"/>
      <c r="BL33" s="74"/>
      <c r="BM33" s="74"/>
      <c r="BN33" s="73"/>
    </row>
    <row r="34" spans="2:67" s="524" customFormat="1" ht="15" customHeight="1" x14ac:dyDescent="0.15">
      <c r="B34" s="712"/>
      <c r="C34" s="715"/>
      <c r="D34" s="723" t="s">
        <v>320</v>
      </c>
      <c r="E34" s="724"/>
      <c r="F34" s="724"/>
      <c r="G34" s="724"/>
      <c r="H34" s="724"/>
      <c r="I34" s="724"/>
      <c r="J34" s="724"/>
      <c r="K34" s="724"/>
      <c r="L34" s="594"/>
      <c r="M34" s="121"/>
      <c r="N34" s="122"/>
      <c r="O34" s="123"/>
      <c r="P34" s="123"/>
      <c r="Q34" s="123"/>
      <c r="R34" s="123"/>
      <c r="S34" s="123"/>
      <c r="T34" s="121"/>
      <c r="U34" s="121"/>
      <c r="V34" s="121"/>
      <c r="W34" s="124"/>
      <c r="X34" s="125"/>
      <c r="Y34" s="121"/>
      <c r="Z34" s="121"/>
      <c r="AA34" s="121"/>
      <c r="AB34" s="121"/>
      <c r="AC34" s="123"/>
      <c r="AD34" s="123"/>
      <c r="AE34" s="123"/>
      <c r="AF34" s="123"/>
      <c r="AG34" s="123"/>
      <c r="AH34" s="123"/>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6"/>
      <c r="BJ34" s="82"/>
      <c r="BK34" s="6"/>
      <c r="BL34" s="6"/>
      <c r="BM34" s="6"/>
      <c r="BN34" s="81"/>
    </row>
    <row r="35" spans="2:67" s="524" customFormat="1" ht="15" customHeight="1" x14ac:dyDescent="0.15">
      <c r="B35" s="712"/>
      <c r="C35" s="715"/>
      <c r="D35" s="723" t="s">
        <v>321</v>
      </c>
      <c r="E35" s="724"/>
      <c r="F35" s="724"/>
      <c r="G35" s="724"/>
      <c r="H35" s="724"/>
      <c r="I35" s="724"/>
      <c r="J35" s="724"/>
      <c r="K35" s="724"/>
      <c r="L35" s="594"/>
      <c r="M35" s="121"/>
      <c r="N35" s="122"/>
      <c r="O35" s="123"/>
      <c r="P35" s="123"/>
      <c r="Q35" s="123"/>
      <c r="R35" s="123"/>
      <c r="S35" s="123"/>
      <c r="T35" s="121"/>
      <c r="U35" s="121"/>
      <c r="V35" s="121"/>
      <c r="W35" s="124"/>
      <c r="X35" s="125"/>
      <c r="Y35" s="121"/>
      <c r="Z35" s="121"/>
      <c r="AA35" s="121"/>
      <c r="AB35" s="121"/>
      <c r="AC35" s="123"/>
      <c r="AD35" s="123"/>
      <c r="AE35" s="123"/>
      <c r="AF35" s="123"/>
      <c r="AG35" s="123"/>
      <c r="AH35" s="123"/>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6"/>
      <c r="BJ35" s="82"/>
      <c r="BK35" s="6"/>
      <c r="BL35" s="6"/>
      <c r="BM35" s="6"/>
      <c r="BN35" s="81"/>
    </row>
    <row r="36" spans="2:67" s="524" customFormat="1" ht="15" customHeight="1" x14ac:dyDescent="0.15">
      <c r="B36" s="712"/>
      <c r="C36" s="716"/>
      <c r="D36" s="733"/>
      <c r="E36" s="734"/>
      <c r="F36" s="734"/>
      <c r="G36" s="734"/>
      <c r="H36" s="734"/>
      <c r="I36" s="734"/>
      <c r="J36" s="734"/>
      <c r="K36" s="734"/>
      <c r="L36" s="591"/>
      <c r="M36" s="116"/>
      <c r="N36" s="126"/>
      <c r="O36" s="127"/>
      <c r="P36" s="127"/>
      <c r="Q36" s="127"/>
      <c r="R36" s="127"/>
      <c r="S36" s="127"/>
      <c r="T36" s="116"/>
      <c r="U36" s="116"/>
      <c r="V36" s="116"/>
      <c r="W36" s="117"/>
      <c r="X36" s="118"/>
      <c r="Y36" s="116"/>
      <c r="Z36" s="116"/>
      <c r="AA36" s="116"/>
      <c r="AB36" s="116"/>
      <c r="AC36" s="127"/>
      <c r="AD36" s="127"/>
      <c r="AE36" s="127"/>
      <c r="AF36" s="127"/>
      <c r="AG36" s="127"/>
      <c r="AH36" s="127"/>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20"/>
      <c r="BJ36" s="99"/>
      <c r="BK36" s="604"/>
      <c r="BL36" s="604"/>
      <c r="BM36" s="604"/>
      <c r="BN36" s="605"/>
    </row>
    <row r="37" spans="2:67" s="524" customFormat="1" ht="15" customHeight="1" x14ac:dyDescent="0.15">
      <c r="B37" s="713"/>
      <c r="C37" s="738" t="s">
        <v>102</v>
      </c>
      <c r="D37" s="739"/>
      <c r="E37" s="739"/>
      <c r="F37" s="739"/>
      <c r="G37" s="739"/>
      <c r="H37" s="739"/>
      <c r="I37" s="739"/>
      <c r="J37" s="739"/>
      <c r="K37" s="740"/>
      <c r="L37" s="741" t="s">
        <v>103</v>
      </c>
      <c r="M37" s="742"/>
      <c r="N37" s="742"/>
      <c r="O37" s="742"/>
      <c r="P37" s="742"/>
      <c r="Q37" s="742"/>
      <c r="R37" s="742"/>
      <c r="S37" s="742"/>
      <c r="T37" s="742"/>
      <c r="U37" s="742"/>
      <c r="V37" s="742"/>
      <c r="W37" s="742"/>
      <c r="X37" s="742"/>
      <c r="Y37" s="742"/>
      <c r="Z37" s="742"/>
      <c r="AA37" s="742"/>
      <c r="AB37" s="742"/>
      <c r="AC37" s="743"/>
      <c r="AD37" s="743"/>
      <c r="AE37" s="743"/>
      <c r="AF37" s="743"/>
      <c r="AG37" s="743"/>
      <c r="AH37" s="743"/>
      <c r="AI37" s="743"/>
      <c r="AJ37" s="743"/>
      <c r="AK37" s="743"/>
      <c r="AL37" s="743"/>
      <c r="AM37" s="743"/>
      <c r="AN37" s="743"/>
      <c r="AO37" s="743"/>
      <c r="AP37" s="743"/>
      <c r="AQ37" s="743"/>
      <c r="AR37" s="743"/>
      <c r="AS37" s="743"/>
      <c r="AT37" s="743"/>
      <c r="AU37" s="743"/>
      <c r="AV37" s="743"/>
      <c r="AW37" s="743"/>
      <c r="AX37" s="743"/>
      <c r="AY37" s="743"/>
      <c r="AZ37" s="743"/>
      <c r="BA37" s="743"/>
      <c r="BB37" s="743"/>
      <c r="BC37" s="743"/>
      <c r="BD37" s="743"/>
      <c r="BE37" s="743"/>
      <c r="BF37" s="743"/>
      <c r="BG37" s="743"/>
      <c r="BH37" s="743"/>
      <c r="BI37" s="744"/>
      <c r="BJ37" s="745"/>
      <c r="BK37" s="746"/>
      <c r="BL37" s="746"/>
      <c r="BM37" s="746"/>
      <c r="BN37" s="747"/>
    </row>
    <row r="38" spans="2:67" s="524" customFormat="1" ht="15" customHeight="1" x14ac:dyDescent="0.15">
      <c r="B38" s="748" t="s">
        <v>9</v>
      </c>
      <c r="C38" s="752" t="s">
        <v>89</v>
      </c>
      <c r="D38" s="754" t="s">
        <v>104</v>
      </c>
      <c r="E38" s="755"/>
      <c r="F38" s="755"/>
      <c r="G38" s="755"/>
      <c r="H38" s="755"/>
      <c r="I38" s="755"/>
      <c r="J38" s="755"/>
      <c r="K38" s="755"/>
      <c r="L38" s="755"/>
      <c r="M38" s="756"/>
      <c r="N38" s="754" t="s">
        <v>10</v>
      </c>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3"/>
      <c r="AN38" s="763"/>
      <c r="AO38" s="763"/>
      <c r="AP38" s="763"/>
      <c r="AQ38" s="763"/>
      <c r="AR38" s="763"/>
      <c r="AS38" s="763"/>
      <c r="AT38" s="763"/>
      <c r="AU38" s="763"/>
      <c r="AV38" s="763"/>
      <c r="AW38" s="763"/>
      <c r="AX38" s="763"/>
      <c r="AY38" s="763"/>
      <c r="AZ38" s="763"/>
      <c r="BA38" s="525"/>
      <c r="BB38" s="526"/>
      <c r="BC38" s="764" t="s">
        <v>322</v>
      </c>
      <c r="BD38" s="765"/>
      <c r="BE38" s="766"/>
      <c r="BF38" s="773" t="s">
        <v>12</v>
      </c>
      <c r="BG38" s="774"/>
      <c r="BH38" s="774"/>
      <c r="BI38" s="775"/>
      <c r="BJ38" s="782" t="s">
        <v>323</v>
      </c>
      <c r="BK38" s="783"/>
      <c r="BL38" s="783"/>
      <c r="BM38" s="783"/>
      <c r="BN38" s="784"/>
    </row>
    <row r="39" spans="2:67" s="524" customFormat="1" ht="7.5" customHeight="1" x14ac:dyDescent="0.15">
      <c r="B39" s="749"/>
      <c r="C39" s="753"/>
      <c r="D39" s="757"/>
      <c r="E39" s="758"/>
      <c r="F39" s="758"/>
      <c r="G39" s="758"/>
      <c r="H39" s="758"/>
      <c r="I39" s="758"/>
      <c r="J39" s="758"/>
      <c r="K39" s="758"/>
      <c r="L39" s="758"/>
      <c r="M39" s="759"/>
      <c r="N39" s="805" t="s">
        <v>13</v>
      </c>
      <c r="O39" s="763"/>
      <c r="P39" s="763"/>
      <c r="Q39" s="763"/>
      <c r="R39" s="806"/>
      <c r="S39" s="805" t="s">
        <v>14</v>
      </c>
      <c r="T39" s="763"/>
      <c r="U39" s="763"/>
      <c r="V39" s="763"/>
      <c r="W39" s="806"/>
      <c r="X39" s="805" t="s">
        <v>15</v>
      </c>
      <c r="Y39" s="763"/>
      <c r="Z39" s="763"/>
      <c r="AA39" s="763"/>
      <c r="AB39" s="806"/>
      <c r="AC39" s="805" t="s">
        <v>16</v>
      </c>
      <c r="AD39" s="763"/>
      <c r="AE39" s="763"/>
      <c r="AF39" s="763"/>
      <c r="AG39" s="763"/>
      <c r="AH39" s="754" t="s">
        <v>17</v>
      </c>
      <c r="AI39" s="763"/>
      <c r="AJ39" s="763"/>
      <c r="AK39" s="763"/>
      <c r="AL39" s="810"/>
      <c r="AM39" s="812" t="s">
        <v>18</v>
      </c>
      <c r="AN39" s="763"/>
      <c r="AO39" s="763"/>
      <c r="AP39" s="763"/>
      <c r="AQ39" s="763"/>
      <c r="AR39" s="763"/>
      <c r="AS39" s="763"/>
      <c r="AT39" s="763"/>
      <c r="AU39" s="527"/>
      <c r="AV39" s="528"/>
      <c r="AW39" s="528"/>
      <c r="AX39" s="528"/>
      <c r="AY39" s="528"/>
      <c r="AZ39" s="528"/>
      <c r="BA39" s="791" t="s">
        <v>19</v>
      </c>
      <c r="BB39" s="792"/>
      <c r="BC39" s="767"/>
      <c r="BD39" s="768"/>
      <c r="BE39" s="769"/>
      <c r="BF39" s="776"/>
      <c r="BG39" s="777"/>
      <c r="BH39" s="777"/>
      <c r="BI39" s="778"/>
      <c r="BJ39" s="785"/>
      <c r="BK39" s="786"/>
      <c r="BL39" s="786"/>
      <c r="BM39" s="786"/>
      <c r="BN39" s="787"/>
    </row>
    <row r="40" spans="2:67" s="524" customFormat="1" ht="12.75" customHeight="1" x14ac:dyDescent="0.15">
      <c r="B40" s="750"/>
      <c r="C40" s="753"/>
      <c r="D40" s="760"/>
      <c r="E40" s="761"/>
      <c r="F40" s="761"/>
      <c r="G40" s="761"/>
      <c r="H40" s="761"/>
      <c r="I40" s="761"/>
      <c r="J40" s="761"/>
      <c r="K40" s="761"/>
      <c r="L40" s="761"/>
      <c r="M40" s="762"/>
      <c r="N40" s="807"/>
      <c r="O40" s="808"/>
      <c r="P40" s="808"/>
      <c r="Q40" s="808"/>
      <c r="R40" s="809"/>
      <c r="S40" s="807"/>
      <c r="T40" s="808"/>
      <c r="U40" s="808"/>
      <c r="V40" s="808"/>
      <c r="W40" s="809"/>
      <c r="X40" s="807"/>
      <c r="Y40" s="808"/>
      <c r="Z40" s="808"/>
      <c r="AA40" s="808"/>
      <c r="AB40" s="809"/>
      <c r="AC40" s="807"/>
      <c r="AD40" s="808"/>
      <c r="AE40" s="808"/>
      <c r="AF40" s="808"/>
      <c r="AG40" s="808"/>
      <c r="AH40" s="807"/>
      <c r="AI40" s="808"/>
      <c r="AJ40" s="808"/>
      <c r="AK40" s="808"/>
      <c r="AL40" s="811"/>
      <c r="AM40" s="808"/>
      <c r="AN40" s="808"/>
      <c r="AO40" s="808"/>
      <c r="AP40" s="808"/>
      <c r="AQ40" s="808"/>
      <c r="AR40" s="808"/>
      <c r="AS40" s="808"/>
      <c r="AT40" s="808"/>
      <c r="AU40" s="795" t="s">
        <v>324</v>
      </c>
      <c r="AV40" s="796"/>
      <c r="AW40" s="796"/>
      <c r="AX40" s="796"/>
      <c r="AY40" s="796"/>
      <c r="AZ40" s="796"/>
      <c r="BA40" s="793"/>
      <c r="BB40" s="794"/>
      <c r="BC40" s="770"/>
      <c r="BD40" s="771"/>
      <c r="BE40" s="772"/>
      <c r="BF40" s="779"/>
      <c r="BG40" s="780"/>
      <c r="BH40" s="780"/>
      <c r="BI40" s="781"/>
      <c r="BJ40" s="788"/>
      <c r="BK40" s="789"/>
      <c r="BL40" s="789"/>
      <c r="BM40" s="789"/>
      <c r="BN40" s="790"/>
    </row>
    <row r="41" spans="2:67" s="128" customFormat="1" ht="15" customHeight="1" x14ac:dyDescent="0.15">
      <c r="B41" s="750"/>
      <c r="C41" s="753"/>
      <c r="D41" s="797" t="s">
        <v>105</v>
      </c>
      <c r="E41" s="798"/>
      <c r="F41" s="798"/>
      <c r="G41" s="798"/>
      <c r="H41" s="798"/>
      <c r="I41" s="798"/>
      <c r="J41" s="798"/>
      <c r="K41" s="798"/>
      <c r="L41" s="798"/>
      <c r="M41" s="799"/>
      <c r="N41" s="800"/>
      <c r="O41" s="801"/>
      <c r="P41" s="801"/>
      <c r="Q41" s="801"/>
      <c r="R41" s="137" t="s">
        <v>107</v>
      </c>
      <c r="S41" s="802"/>
      <c r="T41" s="803"/>
      <c r="U41" s="803"/>
      <c r="V41" s="803"/>
      <c r="W41" s="137" t="s">
        <v>107</v>
      </c>
      <c r="X41" s="800"/>
      <c r="Y41" s="801"/>
      <c r="Z41" s="801"/>
      <c r="AA41" s="801"/>
      <c r="AB41" s="137" t="s">
        <v>107</v>
      </c>
      <c r="AC41" s="800"/>
      <c r="AD41" s="801"/>
      <c r="AE41" s="801"/>
      <c r="AF41" s="801"/>
      <c r="AG41" s="581" t="s">
        <v>107</v>
      </c>
      <c r="AH41" s="800"/>
      <c r="AI41" s="801"/>
      <c r="AJ41" s="801"/>
      <c r="AK41" s="801"/>
      <c r="AL41" s="272" t="s">
        <v>107</v>
      </c>
      <c r="AM41" s="804"/>
      <c r="AN41" s="801"/>
      <c r="AO41" s="801"/>
      <c r="AP41" s="801"/>
      <c r="AQ41" s="801"/>
      <c r="AR41" s="801"/>
      <c r="AS41" s="801"/>
      <c r="AT41" s="137" t="s">
        <v>107</v>
      </c>
      <c r="AU41" s="800"/>
      <c r="AV41" s="801"/>
      <c r="AW41" s="801"/>
      <c r="AX41" s="801"/>
      <c r="AY41" s="801"/>
      <c r="AZ41" s="556" t="s">
        <v>107</v>
      </c>
      <c r="BA41" s="139"/>
      <c r="BB41" s="137" t="s">
        <v>107</v>
      </c>
      <c r="BC41" s="802"/>
      <c r="BD41" s="813"/>
      <c r="BE41" s="556" t="s">
        <v>107</v>
      </c>
      <c r="BF41" s="802"/>
      <c r="BG41" s="813"/>
      <c r="BH41" s="813"/>
      <c r="BI41" s="568" t="s">
        <v>106</v>
      </c>
      <c r="BJ41" s="1080" t="s">
        <v>505</v>
      </c>
      <c r="BK41" s="1081"/>
      <c r="BL41" s="1081"/>
      <c r="BM41" s="1081"/>
      <c r="BN41" s="1082"/>
    </row>
    <row r="42" spans="2:67" s="128" customFormat="1" ht="15" customHeight="1" x14ac:dyDescent="0.15">
      <c r="B42" s="750"/>
      <c r="C42" s="753"/>
      <c r="D42" s="815" t="s">
        <v>108</v>
      </c>
      <c r="E42" s="816"/>
      <c r="F42" s="816"/>
      <c r="G42" s="816"/>
      <c r="H42" s="816"/>
      <c r="I42" s="816"/>
      <c r="J42" s="816"/>
      <c r="K42" s="816"/>
      <c r="L42" s="816"/>
      <c r="M42" s="817"/>
      <c r="N42" s="800"/>
      <c r="O42" s="801"/>
      <c r="P42" s="801"/>
      <c r="Q42" s="801"/>
      <c r="R42" s="137" t="s">
        <v>107</v>
      </c>
      <c r="S42" s="802"/>
      <c r="T42" s="803"/>
      <c r="U42" s="803"/>
      <c r="V42" s="803"/>
      <c r="W42" s="137" t="s">
        <v>107</v>
      </c>
      <c r="X42" s="800"/>
      <c r="Y42" s="801"/>
      <c r="Z42" s="801"/>
      <c r="AA42" s="801"/>
      <c r="AB42" s="137" t="s">
        <v>107</v>
      </c>
      <c r="AC42" s="800"/>
      <c r="AD42" s="801"/>
      <c r="AE42" s="801"/>
      <c r="AF42" s="801"/>
      <c r="AG42" s="581" t="s">
        <v>107</v>
      </c>
      <c r="AH42" s="800"/>
      <c r="AI42" s="801"/>
      <c r="AJ42" s="801"/>
      <c r="AK42" s="801"/>
      <c r="AL42" s="272" t="s">
        <v>107</v>
      </c>
      <c r="AM42" s="804"/>
      <c r="AN42" s="801"/>
      <c r="AO42" s="801"/>
      <c r="AP42" s="801"/>
      <c r="AQ42" s="801"/>
      <c r="AR42" s="801"/>
      <c r="AS42" s="801"/>
      <c r="AT42" s="137" t="s">
        <v>107</v>
      </c>
      <c r="AU42" s="800"/>
      <c r="AV42" s="801"/>
      <c r="AW42" s="801"/>
      <c r="AX42" s="801"/>
      <c r="AY42" s="801"/>
      <c r="AZ42" s="556" t="s">
        <v>107</v>
      </c>
      <c r="BA42" s="589"/>
      <c r="BB42" s="137" t="s">
        <v>107</v>
      </c>
      <c r="BC42" s="818"/>
      <c r="BD42" s="819"/>
      <c r="BE42" s="556" t="s">
        <v>107</v>
      </c>
      <c r="BF42" s="802"/>
      <c r="BG42" s="803"/>
      <c r="BH42" s="803"/>
      <c r="BI42" s="568" t="s">
        <v>106</v>
      </c>
      <c r="BJ42" s="1083" t="s">
        <v>506</v>
      </c>
      <c r="BK42" s="1084"/>
      <c r="BL42" s="1084"/>
      <c r="BM42" s="1084"/>
      <c r="BN42" s="1085"/>
    </row>
    <row r="43" spans="2:67" s="128" customFormat="1" ht="15" customHeight="1" x14ac:dyDescent="0.15">
      <c r="B43" s="750"/>
      <c r="C43" s="753"/>
      <c r="D43" s="797" t="s">
        <v>510</v>
      </c>
      <c r="E43" s="798"/>
      <c r="F43" s="798"/>
      <c r="G43" s="798"/>
      <c r="H43" s="798"/>
      <c r="I43" s="798"/>
      <c r="J43" s="798"/>
      <c r="K43" s="798"/>
      <c r="L43" s="798"/>
      <c r="M43" s="799"/>
      <c r="N43" s="620"/>
      <c r="O43" s="621"/>
      <c r="P43" s="621"/>
      <c r="Q43" s="621"/>
      <c r="R43" s="137"/>
      <c r="S43" s="616"/>
      <c r="T43" s="615"/>
      <c r="U43" s="615"/>
      <c r="V43" s="615"/>
      <c r="W43" s="137"/>
      <c r="X43" s="620"/>
      <c r="Y43" s="621"/>
      <c r="Z43" s="621"/>
      <c r="AA43" s="621"/>
      <c r="AB43" s="137"/>
      <c r="AC43" s="620"/>
      <c r="AD43" s="621"/>
      <c r="AE43" s="621"/>
      <c r="AF43" s="621"/>
      <c r="AG43" s="621"/>
      <c r="AH43" s="620"/>
      <c r="AI43" s="621"/>
      <c r="AJ43" s="621"/>
      <c r="AK43" s="621"/>
      <c r="AL43" s="272"/>
      <c r="AM43" s="828" t="s">
        <v>511</v>
      </c>
      <c r="AN43" s="824"/>
      <c r="AO43" s="824"/>
      <c r="AP43" s="824"/>
      <c r="AQ43" s="824"/>
      <c r="AR43" s="824"/>
      <c r="AS43" s="621"/>
      <c r="AT43" s="137"/>
      <c r="AU43" s="823" t="s">
        <v>511</v>
      </c>
      <c r="AV43" s="824"/>
      <c r="AW43" s="824"/>
      <c r="AX43" s="824"/>
      <c r="AY43" s="824"/>
      <c r="AZ43" s="615"/>
      <c r="BA43" s="622"/>
      <c r="BB43" s="137"/>
      <c r="BC43" s="617"/>
      <c r="BD43" s="618"/>
      <c r="BE43" s="615"/>
      <c r="BF43" s="823" t="s">
        <v>511</v>
      </c>
      <c r="BG43" s="824"/>
      <c r="BH43" s="824"/>
      <c r="BI43" s="619"/>
      <c r="BJ43" s="623"/>
      <c r="BK43" s="624"/>
      <c r="BL43" s="624"/>
      <c r="BM43" s="624"/>
      <c r="BN43" s="625"/>
    </row>
    <row r="44" spans="2:67" s="128" customFormat="1" ht="15" customHeight="1" x14ac:dyDescent="0.15">
      <c r="B44" s="750"/>
      <c r="C44" s="753"/>
      <c r="D44" s="820" t="s">
        <v>109</v>
      </c>
      <c r="E44" s="821"/>
      <c r="F44" s="821"/>
      <c r="G44" s="821"/>
      <c r="H44" s="821"/>
      <c r="I44" s="821"/>
      <c r="J44" s="821"/>
      <c r="K44" s="821"/>
      <c r="L44" s="821"/>
      <c r="M44" s="822"/>
      <c r="N44" s="823" t="s">
        <v>110</v>
      </c>
      <c r="O44" s="824"/>
      <c r="P44" s="824"/>
      <c r="Q44" s="824"/>
      <c r="R44" s="825"/>
      <c r="S44" s="823" t="s">
        <v>110</v>
      </c>
      <c r="T44" s="824"/>
      <c r="U44" s="824"/>
      <c r="V44" s="824"/>
      <c r="W44" s="825"/>
      <c r="X44" s="823" t="s">
        <v>110</v>
      </c>
      <c r="Y44" s="824"/>
      <c r="Z44" s="824"/>
      <c r="AA44" s="824"/>
      <c r="AB44" s="825"/>
      <c r="AC44" s="823" t="s">
        <v>110</v>
      </c>
      <c r="AD44" s="824"/>
      <c r="AE44" s="824"/>
      <c r="AF44" s="824"/>
      <c r="AG44" s="825"/>
      <c r="AH44" s="823" t="s">
        <v>110</v>
      </c>
      <c r="AI44" s="824"/>
      <c r="AJ44" s="824"/>
      <c r="AK44" s="824"/>
      <c r="AL44" s="826"/>
      <c r="AM44" s="827"/>
      <c r="AN44" s="803"/>
      <c r="AO44" s="803"/>
      <c r="AP44" s="803"/>
      <c r="AQ44" s="803"/>
      <c r="AR44" s="803"/>
      <c r="AS44" s="803"/>
      <c r="AT44" s="557" t="s">
        <v>107</v>
      </c>
      <c r="AU44" s="802"/>
      <c r="AV44" s="803"/>
      <c r="AW44" s="803"/>
      <c r="AX44" s="803"/>
      <c r="AY44" s="803"/>
      <c r="AZ44" s="556" t="s">
        <v>107</v>
      </c>
      <c r="BA44" s="828" t="s">
        <v>110</v>
      </c>
      <c r="BB44" s="825"/>
      <c r="BC44" s="823" t="s">
        <v>110</v>
      </c>
      <c r="BD44" s="829"/>
      <c r="BE44" s="830"/>
      <c r="BF44" s="823" t="s">
        <v>110</v>
      </c>
      <c r="BG44" s="831"/>
      <c r="BH44" s="831"/>
      <c r="BI44" s="832"/>
      <c r="BJ44" s="1083"/>
      <c r="BK44" s="1084"/>
      <c r="BL44" s="1084"/>
      <c r="BM44" s="1084"/>
      <c r="BN44" s="1085"/>
    </row>
    <row r="45" spans="2:67" s="128" customFormat="1" ht="15" customHeight="1" x14ac:dyDescent="0.15">
      <c r="B45" s="750"/>
      <c r="C45" s="753"/>
      <c r="D45" s="833" t="s">
        <v>17</v>
      </c>
      <c r="E45" s="834"/>
      <c r="F45" s="834"/>
      <c r="G45" s="834"/>
      <c r="H45" s="834"/>
      <c r="I45" s="834"/>
      <c r="J45" s="834"/>
      <c r="K45" s="834"/>
      <c r="L45" s="834"/>
      <c r="M45" s="835"/>
      <c r="N45" s="836">
        <f>SUM(N41:Q42)</f>
        <v>0</v>
      </c>
      <c r="O45" s="837"/>
      <c r="P45" s="837"/>
      <c r="Q45" s="837"/>
      <c r="R45" s="529" t="s">
        <v>107</v>
      </c>
      <c r="S45" s="836">
        <f>SUM(S41:V42)</f>
        <v>0</v>
      </c>
      <c r="T45" s="837"/>
      <c r="U45" s="837"/>
      <c r="V45" s="837"/>
      <c r="W45" s="529" t="s">
        <v>107</v>
      </c>
      <c r="X45" s="836">
        <f>SUM(X41:AA42)</f>
        <v>0</v>
      </c>
      <c r="Y45" s="837"/>
      <c r="Z45" s="837"/>
      <c r="AA45" s="837"/>
      <c r="AB45" s="529" t="s">
        <v>107</v>
      </c>
      <c r="AC45" s="836">
        <f>SUM(AC41:AF42)</f>
        <v>0</v>
      </c>
      <c r="AD45" s="837"/>
      <c r="AE45" s="837"/>
      <c r="AF45" s="837"/>
      <c r="AG45" s="530" t="s">
        <v>107</v>
      </c>
      <c r="AH45" s="836">
        <f>SUM(AH41:AK42)</f>
        <v>0</v>
      </c>
      <c r="AI45" s="837"/>
      <c r="AJ45" s="837"/>
      <c r="AK45" s="837"/>
      <c r="AL45" s="531" t="s">
        <v>107</v>
      </c>
      <c r="AM45" s="838">
        <f>SUM(AM41:AS44)</f>
        <v>0</v>
      </c>
      <c r="AN45" s="839"/>
      <c r="AO45" s="839"/>
      <c r="AP45" s="839"/>
      <c r="AQ45" s="839"/>
      <c r="AR45" s="839"/>
      <c r="AS45" s="839"/>
      <c r="AT45" s="529" t="s">
        <v>107</v>
      </c>
      <c r="AU45" s="840">
        <f>SUM(AU41:AY44)</f>
        <v>0</v>
      </c>
      <c r="AV45" s="839"/>
      <c r="AW45" s="839"/>
      <c r="AX45" s="839"/>
      <c r="AY45" s="839"/>
      <c r="AZ45" s="530" t="s">
        <v>107</v>
      </c>
      <c r="BA45" s="532">
        <f>SUM(BA41:BA42)</f>
        <v>0</v>
      </c>
      <c r="BB45" s="529" t="s">
        <v>107</v>
      </c>
      <c r="BC45" s="841">
        <f>SUM(BC41:BD42)</f>
        <v>0</v>
      </c>
      <c r="BD45" s="842"/>
      <c r="BE45" s="530" t="s">
        <v>107</v>
      </c>
      <c r="BF45" s="802" t="s">
        <v>110</v>
      </c>
      <c r="BG45" s="803"/>
      <c r="BH45" s="803"/>
      <c r="BI45" s="557"/>
      <c r="BJ45" s="608"/>
      <c r="BK45" s="609"/>
      <c r="BL45" s="609"/>
      <c r="BM45" s="609"/>
      <c r="BN45" s="610"/>
    </row>
    <row r="46" spans="2:67" s="524" customFormat="1" ht="15" customHeight="1" x14ac:dyDescent="0.15">
      <c r="B46" s="750"/>
      <c r="C46" s="752" t="s">
        <v>325</v>
      </c>
      <c r="D46" s="805" t="s">
        <v>90</v>
      </c>
      <c r="E46" s="755"/>
      <c r="F46" s="755"/>
      <c r="G46" s="755"/>
      <c r="H46" s="755"/>
      <c r="I46" s="755"/>
      <c r="J46" s="755"/>
      <c r="K46" s="755"/>
      <c r="L46" s="755"/>
      <c r="M46" s="756"/>
      <c r="N46" s="844" t="s">
        <v>10</v>
      </c>
      <c r="O46" s="845"/>
      <c r="P46" s="845"/>
      <c r="Q46" s="845"/>
      <c r="R46" s="845"/>
      <c r="S46" s="845"/>
      <c r="T46" s="845"/>
      <c r="U46" s="845"/>
      <c r="V46" s="845"/>
      <c r="W46" s="845"/>
      <c r="X46" s="845"/>
      <c r="Y46" s="845"/>
      <c r="Z46" s="845"/>
      <c r="AA46" s="845"/>
      <c r="AB46" s="845"/>
      <c r="AC46" s="845"/>
      <c r="AD46" s="845"/>
      <c r="AE46" s="845"/>
      <c r="AF46" s="845"/>
      <c r="AG46" s="845"/>
      <c r="AH46" s="845"/>
      <c r="AI46" s="845"/>
      <c r="AJ46" s="845"/>
      <c r="AK46" s="845"/>
      <c r="AL46" s="845"/>
      <c r="AM46" s="845"/>
      <c r="AN46" s="845"/>
      <c r="AO46" s="845"/>
      <c r="AP46" s="845"/>
      <c r="AQ46" s="845"/>
      <c r="AR46" s="845"/>
      <c r="AS46" s="845"/>
      <c r="AT46" s="845"/>
      <c r="AU46" s="845"/>
      <c r="AV46" s="845"/>
      <c r="AW46" s="845"/>
      <c r="AX46" s="845"/>
      <c r="AY46" s="845"/>
      <c r="AZ46" s="845"/>
      <c r="BA46" s="845"/>
      <c r="BB46" s="845"/>
      <c r="BC46" s="845"/>
      <c r="BD46" s="845"/>
      <c r="BE46" s="845"/>
      <c r="BF46" s="845"/>
      <c r="BG46" s="845"/>
      <c r="BH46" s="846"/>
      <c r="BI46" s="853" t="s">
        <v>322</v>
      </c>
      <c r="BJ46" s="766"/>
      <c r="BK46" s="773" t="s">
        <v>326</v>
      </c>
      <c r="BL46" s="765"/>
      <c r="BM46" s="806"/>
      <c r="BN46" s="860" t="s">
        <v>327</v>
      </c>
      <c r="BO46" s="873" t="s">
        <v>323</v>
      </c>
    </row>
    <row r="47" spans="2:67" s="524" customFormat="1" ht="9" customHeight="1" x14ac:dyDescent="0.15">
      <c r="B47" s="750"/>
      <c r="C47" s="753"/>
      <c r="D47" s="757"/>
      <c r="E47" s="758"/>
      <c r="F47" s="758"/>
      <c r="G47" s="758"/>
      <c r="H47" s="758"/>
      <c r="I47" s="758"/>
      <c r="J47" s="758"/>
      <c r="K47" s="758"/>
      <c r="L47" s="758"/>
      <c r="M47" s="759"/>
      <c r="N47" s="814" t="s">
        <v>13</v>
      </c>
      <c r="O47" s="874"/>
      <c r="P47" s="875"/>
      <c r="Q47" s="814" t="s">
        <v>14</v>
      </c>
      <c r="R47" s="874"/>
      <c r="S47" s="875"/>
      <c r="T47" s="814" t="s">
        <v>15</v>
      </c>
      <c r="U47" s="874"/>
      <c r="V47" s="875"/>
      <c r="W47" s="814" t="s">
        <v>16</v>
      </c>
      <c r="X47" s="874"/>
      <c r="Y47" s="875"/>
      <c r="Z47" s="814" t="s">
        <v>17</v>
      </c>
      <c r="AA47" s="874"/>
      <c r="AB47" s="875"/>
      <c r="AC47" s="879" t="s">
        <v>116</v>
      </c>
      <c r="AD47" s="848"/>
      <c r="AE47" s="848"/>
      <c r="AF47" s="533"/>
      <c r="AG47" s="533"/>
      <c r="AH47" s="533"/>
      <c r="AI47" s="533"/>
      <c r="AJ47" s="533"/>
      <c r="AK47" s="533"/>
      <c r="AL47" s="533"/>
      <c r="AM47" s="533"/>
      <c r="AN47" s="533"/>
      <c r="AO47" s="533"/>
      <c r="AP47" s="533"/>
      <c r="AQ47" s="533"/>
      <c r="AR47" s="847" t="s">
        <v>18</v>
      </c>
      <c r="AS47" s="848"/>
      <c r="AT47" s="848"/>
      <c r="AU47" s="533"/>
      <c r="AV47" s="533"/>
      <c r="AW47" s="533"/>
      <c r="AX47" s="533"/>
      <c r="AY47" s="533"/>
      <c r="AZ47" s="533"/>
      <c r="BA47" s="533"/>
      <c r="BB47" s="533"/>
      <c r="BC47" s="533"/>
      <c r="BD47" s="533"/>
      <c r="BE47" s="533"/>
      <c r="BF47" s="853" t="s">
        <v>19</v>
      </c>
      <c r="BG47" s="765"/>
      <c r="BH47" s="766"/>
      <c r="BI47" s="767"/>
      <c r="BJ47" s="769"/>
      <c r="BK47" s="767"/>
      <c r="BL47" s="768"/>
      <c r="BM47" s="859"/>
      <c r="BN47" s="861"/>
      <c r="BO47" s="786"/>
    </row>
    <row r="48" spans="2:67" s="524" customFormat="1" ht="9" customHeight="1" x14ac:dyDescent="0.15">
      <c r="B48" s="750"/>
      <c r="C48" s="753"/>
      <c r="D48" s="757"/>
      <c r="E48" s="758"/>
      <c r="F48" s="758"/>
      <c r="G48" s="758"/>
      <c r="H48" s="758"/>
      <c r="I48" s="758"/>
      <c r="J48" s="758"/>
      <c r="K48" s="758"/>
      <c r="L48" s="758"/>
      <c r="M48" s="759"/>
      <c r="N48" s="876"/>
      <c r="O48" s="877"/>
      <c r="P48" s="878"/>
      <c r="Q48" s="876"/>
      <c r="R48" s="877"/>
      <c r="S48" s="878"/>
      <c r="T48" s="876"/>
      <c r="U48" s="877"/>
      <c r="V48" s="878"/>
      <c r="W48" s="876"/>
      <c r="X48" s="877"/>
      <c r="Y48" s="878"/>
      <c r="Z48" s="876"/>
      <c r="AA48" s="877"/>
      <c r="AB48" s="878"/>
      <c r="AC48" s="880"/>
      <c r="AD48" s="850"/>
      <c r="AE48" s="850"/>
      <c r="AF48" s="854" t="s">
        <v>20</v>
      </c>
      <c r="AG48" s="855"/>
      <c r="AH48" s="856"/>
      <c r="AI48" s="885" t="s">
        <v>328</v>
      </c>
      <c r="AJ48" s="886"/>
      <c r="AK48" s="886"/>
      <c r="AL48" s="534"/>
      <c r="AM48" s="534"/>
      <c r="AN48" s="535"/>
      <c r="AO48" s="535"/>
      <c r="AP48" s="535"/>
      <c r="AQ48" s="536"/>
      <c r="AR48" s="849"/>
      <c r="AS48" s="850"/>
      <c r="AT48" s="850"/>
      <c r="AU48" s="889" t="s">
        <v>20</v>
      </c>
      <c r="AV48" s="889"/>
      <c r="AW48" s="889"/>
      <c r="AX48" s="889" t="s">
        <v>329</v>
      </c>
      <c r="AY48" s="889"/>
      <c r="AZ48" s="854"/>
      <c r="BA48" s="534"/>
      <c r="BB48" s="534"/>
      <c r="BC48" s="534"/>
      <c r="BD48" s="534"/>
      <c r="BE48" s="534"/>
      <c r="BF48" s="767"/>
      <c r="BG48" s="768"/>
      <c r="BH48" s="769"/>
      <c r="BI48" s="767"/>
      <c r="BJ48" s="769"/>
      <c r="BK48" s="767"/>
      <c r="BL48" s="768"/>
      <c r="BM48" s="859"/>
      <c r="BN48" s="861"/>
      <c r="BO48" s="786"/>
    </row>
    <row r="49" spans="2:68" s="524" customFormat="1" ht="29.25" customHeight="1" x14ac:dyDescent="0.15">
      <c r="B49" s="750"/>
      <c r="C49" s="753"/>
      <c r="D49" s="760"/>
      <c r="E49" s="761"/>
      <c r="F49" s="761"/>
      <c r="G49" s="761"/>
      <c r="H49" s="761"/>
      <c r="I49" s="761"/>
      <c r="J49" s="761"/>
      <c r="K49" s="761"/>
      <c r="L49" s="761"/>
      <c r="M49" s="762"/>
      <c r="N49" s="807"/>
      <c r="O49" s="808"/>
      <c r="P49" s="809"/>
      <c r="Q49" s="807"/>
      <c r="R49" s="808"/>
      <c r="S49" s="809"/>
      <c r="T49" s="807"/>
      <c r="U49" s="808"/>
      <c r="V49" s="809"/>
      <c r="W49" s="807"/>
      <c r="X49" s="808"/>
      <c r="Y49" s="809"/>
      <c r="Z49" s="807"/>
      <c r="AA49" s="808"/>
      <c r="AB49" s="809"/>
      <c r="AC49" s="881"/>
      <c r="AD49" s="852"/>
      <c r="AE49" s="852"/>
      <c r="AF49" s="857"/>
      <c r="AG49" s="852"/>
      <c r="AH49" s="858"/>
      <c r="AI49" s="887"/>
      <c r="AJ49" s="888"/>
      <c r="AK49" s="888"/>
      <c r="AL49" s="891" t="s">
        <v>330</v>
      </c>
      <c r="AM49" s="892"/>
      <c r="AN49" s="893"/>
      <c r="AO49" s="894" t="s">
        <v>331</v>
      </c>
      <c r="AP49" s="895"/>
      <c r="AQ49" s="896"/>
      <c r="AR49" s="851"/>
      <c r="AS49" s="852"/>
      <c r="AT49" s="852"/>
      <c r="AU49" s="890"/>
      <c r="AV49" s="890"/>
      <c r="AW49" s="890"/>
      <c r="AX49" s="890"/>
      <c r="AY49" s="890"/>
      <c r="AZ49" s="890"/>
      <c r="BA49" s="891" t="s">
        <v>332</v>
      </c>
      <c r="BB49" s="897"/>
      <c r="BC49" s="882" t="s">
        <v>331</v>
      </c>
      <c r="BD49" s="883"/>
      <c r="BE49" s="884"/>
      <c r="BF49" s="770"/>
      <c r="BG49" s="771"/>
      <c r="BH49" s="772"/>
      <c r="BI49" s="770"/>
      <c r="BJ49" s="772"/>
      <c r="BK49" s="770"/>
      <c r="BL49" s="771"/>
      <c r="BM49" s="809"/>
      <c r="BN49" s="862"/>
      <c r="BO49" s="786"/>
    </row>
    <row r="50" spans="2:68" s="524" customFormat="1" ht="29.25" customHeight="1" x14ac:dyDescent="0.15">
      <c r="B50" s="750"/>
      <c r="C50" s="753"/>
      <c r="D50" s="797" t="s">
        <v>105</v>
      </c>
      <c r="E50" s="798"/>
      <c r="F50" s="798"/>
      <c r="G50" s="798"/>
      <c r="H50" s="798"/>
      <c r="I50" s="798"/>
      <c r="J50" s="798"/>
      <c r="K50" s="798"/>
      <c r="L50" s="798"/>
      <c r="M50" s="799"/>
      <c r="N50" s="863"/>
      <c r="O50" s="864"/>
      <c r="P50" s="537" t="s">
        <v>106</v>
      </c>
      <c r="Q50" s="863"/>
      <c r="R50" s="864"/>
      <c r="S50" s="537" t="s">
        <v>106</v>
      </c>
      <c r="T50" s="863"/>
      <c r="U50" s="864"/>
      <c r="V50" s="537" t="s">
        <v>106</v>
      </c>
      <c r="W50" s="863"/>
      <c r="X50" s="864"/>
      <c r="Y50" s="538" t="s">
        <v>106</v>
      </c>
      <c r="Z50" s="867"/>
      <c r="AA50" s="864"/>
      <c r="AB50" s="538" t="s">
        <v>107</v>
      </c>
      <c r="AC50" s="717" t="s">
        <v>110</v>
      </c>
      <c r="AD50" s="718"/>
      <c r="AE50" s="868"/>
      <c r="AF50" s="869" t="s">
        <v>110</v>
      </c>
      <c r="AG50" s="718"/>
      <c r="AH50" s="868"/>
      <c r="AI50" s="869" t="s">
        <v>110</v>
      </c>
      <c r="AJ50" s="718"/>
      <c r="AK50" s="868"/>
      <c r="AL50" s="869" t="s">
        <v>110</v>
      </c>
      <c r="AM50" s="718"/>
      <c r="AN50" s="868"/>
      <c r="AO50" s="869" t="s">
        <v>110</v>
      </c>
      <c r="AP50" s="718"/>
      <c r="AQ50" s="870"/>
      <c r="AR50" s="871"/>
      <c r="AS50" s="872"/>
      <c r="AT50" s="539" t="s">
        <v>106</v>
      </c>
      <c r="AU50" s="864"/>
      <c r="AV50" s="864"/>
      <c r="AW50" s="538" t="s">
        <v>106</v>
      </c>
      <c r="AX50" s="869" t="s">
        <v>110</v>
      </c>
      <c r="AY50" s="718"/>
      <c r="AZ50" s="868"/>
      <c r="BA50" s="718" t="s">
        <v>110</v>
      </c>
      <c r="BB50" s="718"/>
      <c r="BC50" s="869" t="s">
        <v>110</v>
      </c>
      <c r="BD50" s="718"/>
      <c r="BE50" s="898"/>
      <c r="BF50" s="863"/>
      <c r="BG50" s="864"/>
      <c r="BH50" s="570" t="s">
        <v>107</v>
      </c>
      <c r="BI50" s="540"/>
      <c r="BJ50" s="541" t="s">
        <v>107</v>
      </c>
      <c r="BK50" s="865"/>
      <c r="BL50" s="866"/>
      <c r="BM50" s="606" t="s">
        <v>107</v>
      </c>
      <c r="BN50" s="614" t="s">
        <v>507</v>
      </c>
      <c r="BO50" s="573"/>
    </row>
    <row r="51" spans="2:68" s="128" customFormat="1" ht="19.5" customHeight="1" x14ac:dyDescent="0.15">
      <c r="B51" s="750"/>
      <c r="C51" s="753"/>
      <c r="D51" s="815" t="s">
        <v>108</v>
      </c>
      <c r="E51" s="816"/>
      <c r="F51" s="816"/>
      <c r="G51" s="816"/>
      <c r="H51" s="816"/>
      <c r="I51" s="816"/>
      <c r="J51" s="816"/>
      <c r="K51" s="816"/>
      <c r="L51" s="816"/>
      <c r="M51" s="817"/>
      <c r="N51" s="863"/>
      <c r="O51" s="864"/>
      <c r="P51" s="537" t="s">
        <v>106</v>
      </c>
      <c r="Q51" s="863"/>
      <c r="R51" s="864"/>
      <c r="S51" s="537" t="s">
        <v>106</v>
      </c>
      <c r="T51" s="863"/>
      <c r="U51" s="864"/>
      <c r="V51" s="537" t="s">
        <v>106</v>
      </c>
      <c r="W51" s="863"/>
      <c r="X51" s="864"/>
      <c r="Y51" s="538" t="s">
        <v>106</v>
      </c>
      <c r="Z51" s="867"/>
      <c r="AA51" s="864"/>
      <c r="AB51" s="538" t="s">
        <v>107</v>
      </c>
      <c r="AC51" s="717" t="s">
        <v>110</v>
      </c>
      <c r="AD51" s="718"/>
      <c r="AE51" s="868"/>
      <c r="AF51" s="869" t="s">
        <v>110</v>
      </c>
      <c r="AG51" s="718"/>
      <c r="AH51" s="868"/>
      <c r="AI51" s="869" t="s">
        <v>110</v>
      </c>
      <c r="AJ51" s="718"/>
      <c r="AK51" s="868"/>
      <c r="AL51" s="869" t="s">
        <v>110</v>
      </c>
      <c r="AM51" s="718"/>
      <c r="AN51" s="868"/>
      <c r="AO51" s="869" t="s">
        <v>110</v>
      </c>
      <c r="AP51" s="718"/>
      <c r="AQ51" s="870"/>
      <c r="AR51" s="871"/>
      <c r="AS51" s="872"/>
      <c r="AT51" s="542" t="s">
        <v>106</v>
      </c>
      <c r="AU51" s="901"/>
      <c r="AV51" s="899"/>
      <c r="AW51" s="539" t="s">
        <v>106</v>
      </c>
      <c r="AX51" s="869" t="s">
        <v>110</v>
      </c>
      <c r="AY51" s="718"/>
      <c r="AZ51" s="868"/>
      <c r="BA51" s="869" t="s">
        <v>110</v>
      </c>
      <c r="BB51" s="868"/>
      <c r="BC51" s="869" t="s">
        <v>110</v>
      </c>
      <c r="BD51" s="718"/>
      <c r="BE51" s="718"/>
      <c r="BF51" s="863"/>
      <c r="BG51" s="864"/>
      <c r="BH51" s="570" t="s">
        <v>107</v>
      </c>
      <c r="BI51" s="575"/>
      <c r="BJ51" s="543" t="s">
        <v>107</v>
      </c>
      <c r="BK51" s="865"/>
      <c r="BL51" s="866"/>
      <c r="BM51" s="606" t="s">
        <v>107</v>
      </c>
      <c r="BN51" s="588"/>
      <c r="BO51" s="129"/>
    </row>
    <row r="52" spans="2:68" s="128" customFormat="1" ht="15" customHeight="1" x14ac:dyDescent="0.15">
      <c r="B52" s="750"/>
      <c r="C52" s="753"/>
      <c r="D52" s="797" t="s">
        <v>333</v>
      </c>
      <c r="E52" s="798"/>
      <c r="F52" s="798"/>
      <c r="G52" s="798"/>
      <c r="H52" s="798"/>
      <c r="I52" s="798"/>
      <c r="J52" s="798"/>
      <c r="K52" s="798"/>
      <c r="L52" s="798"/>
      <c r="M52" s="799"/>
      <c r="N52" s="863"/>
      <c r="O52" s="864"/>
      <c r="P52" s="537" t="s">
        <v>106</v>
      </c>
      <c r="Q52" s="863"/>
      <c r="R52" s="864"/>
      <c r="S52" s="537" t="s">
        <v>106</v>
      </c>
      <c r="T52" s="863"/>
      <c r="U52" s="864"/>
      <c r="V52" s="537" t="s">
        <v>106</v>
      </c>
      <c r="W52" s="863"/>
      <c r="X52" s="864"/>
      <c r="Y52" s="538" t="s">
        <v>106</v>
      </c>
      <c r="Z52" s="867"/>
      <c r="AA52" s="864"/>
      <c r="AB52" s="538" t="s">
        <v>107</v>
      </c>
      <c r="AC52" s="863"/>
      <c r="AD52" s="864"/>
      <c r="AE52" s="538" t="s">
        <v>106</v>
      </c>
      <c r="AF52" s="899"/>
      <c r="AG52" s="864"/>
      <c r="AH52" s="539" t="s">
        <v>106</v>
      </c>
      <c r="AI52" s="864"/>
      <c r="AJ52" s="864"/>
      <c r="AK52" s="538" t="s">
        <v>106</v>
      </c>
      <c r="AL52" s="899"/>
      <c r="AM52" s="864"/>
      <c r="AN52" s="539" t="s">
        <v>106</v>
      </c>
      <c r="AO52" s="899"/>
      <c r="AP52" s="900"/>
      <c r="AQ52" s="538" t="s">
        <v>107</v>
      </c>
      <c r="AR52" s="871"/>
      <c r="AS52" s="872"/>
      <c r="AT52" s="539" t="s">
        <v>106</v>
      </c>
      <c r="AU52" s="864"/>
      <c r="AV52" s="864"/>
      <c r="AW52" s="538" t="s">
        <v>106</v>
      </c>
      <c r="AX52" s="899"/>
      <c r="AY52" s="864"/>
      <c r="AZ52" s="539" t="s">
        <v>106</v>
      </c>
      <c r="BA52" s="569"/>
      <c r="BB52" s="569" t="s">
        <v>107</v>
      </c>
      <c r="BC52" s="899"/>
      <c r="BD52" s="864"/>
      <c r="BE52" s="537" t="s">
        <v>107</v>
      </c>
      <c r="BF52" s="863"/>
      <c r="BG52" s="864"/>
      <c r="BH52" s="570" t="s">
        <v>107</v>
      </c>
      <c r="BI52" s="540"/>
      <c r="BJ52" s="543" t="s">
        <v>107</v>
      </c>
      <c r="BK52" s="717"/>
      <c r="BL52" s="866"/>
      <c r="BM52" s="606" t="s">
        <v>107</v>
      </c>
      <c r="BN52" s="130"/>
      <c r="BO52" s="129"/>
    </row>
    <row r="53" spans="2:68" s="128" customFormat="1" ht="15" customHeight="1" x14ac:dyDescent="0.15">
      <c r="B53" s="750"/>
      <c r="C53" s="753"/>
      <c r="D53" s="917" t="s">
        <v>109</v>
      </c>
      <c r="E53" s="918"/>
      <c r="F53" s="918"/>
      <c r="G53" s="918"/>
      <c r="H53" s="918"/>
      <c r="I53" s="918"/>
      <c r="J53" s="918"/>
      <c r="K53" s="918"/>
      <c r="L53" s="918"/>
      <c r="M53" s="919"/>
      <c r="N53" s="717" t="s">
        <v>110</v>
      </c>
      <c r="O53" s="866"/>
      <c r="P53" s="902"/>
      <c r="Q53" s="717" t="s">
        <v>110</v>
      </c>
      <c r="R53" s="866"/>
      <c r="S53" s="902"/>
      <c r="T53" s="717" t="s">
        <v>110</v>
      </c>
      <c r="U53" s="866"/>
      <c r="V53" s="902"/>
      <c r="W53" s="717" t="s">
        <v>110</v>
      </c>
      <c r="X53" s="866"/>
      <c r="Y53" s="866"/>
      <c r="Z53" s="717" t="s">
        <v>110</v>
      </c>
      <c r="AA53" s="866"/>
      <c r="AB53" s="902"/>
      <c r="AC53" s="717" t="s">
        <v>110</v>
      </c>
      <c r="AD53" s="866"/>
      <c r="AE53" s="866"/>
      <c r="AF53" s="869" t="s">
        <v>110</v>
      </c>
      <c r="AG53" s="866"/>
      <c r="AH53" s="914"/>
      <c r="AI53" s="718" t="s">
        <v>110</v>
      </c>
      <c r="AJ53" s="866"/>
      <c r="AK53" s="866"/>
      <c r="AL53" s="869" t="s">
        <v>110</v>
      </c>
      <c r="AM53" s="866"/>
      <c r="AN53" s="914"/>
      <c r="AO53" s="718" t="s">
        <v>110</v>
      </c>
      <c r="AP53" s="866"/>
      <c r="AQ53" s="915"/>
      <c r="AR53" s="916"/>
      <c r="AS53" s="864"/>
      <c r="AT53" s="539" t="s">
        <v>106</v>
      </c>
      <c r="AU53" s="912"/>
      <c r="AV53" s="913"/>
      <c r="AW53" s="538" t="s">
        <v>106</v>
      </c>
      <c r="AX53" s="869" t="s">
        <v>110</v>
      </c>
      <c r="AY53" s="718"/>
      <c r="AZ53" s="868"/>
      <c r="BA53" s="718" t="s">
        <v>110</v>
      </c>
      <c r="BB53" s="718"/>
      <c r="BC53" s="869" t="s">
        <v>110</v>
      </c>
      <c r="BD53" s="718"/>
      <c r="BE53" s="898"/>
      <c r="BF53" s="717" t="s">
        <v>110</v>
      </c>
      <c r="BG53" s="866"/>
      <c r="BH53" s="902"/>
      <c r="BI53" s="717" t="s">
        <v>110</v>
      </c>
      <c r="BJ53" s="902"/>
      <c r="BK53" s="717" t="s">
        <v>110</v>
      </c>
      <c r="BL53" s="866"/>
      <c r="BM53" s="902"/>
      <c r="BN53" s="903"/>
      <c r="BO53" s="594"/>
      <c r="BP53" s="131"/>
    </row>
    <row r="54" spans="2:68" s="128" customFormat="1" ht="15" customHeight="1" x14ac:dyDescent="0.15">
      <c r="B54" s="750"/>
      <c r="C54" s="843"/>
      <c r="D54" s="717" t="s">
        <v>17</v>
      </c>
      <c r="E54" s="718"/>
      <c r="F54" s="718"/>
      <c r="G54" s="718"/>
      <c r="H54" s="718"/>
      <c r="I54" s="718"/>
      <c r="J54" s="718"/>
      <c r="K54" s="718"/>
      <c r="L54" s="718"/>
      <c r="M54" s="898"/>
      <c r="N54" s="905">
        <f>SUM(N50:O52)</f>
        <v>0</v>
      </c>
      <c r="O54" s="906"/>
      <c r="P54" s="571" t="s">
        <v>106</v>
      </c>
      <c r="Q54" s="907">
        <f>SUM(Q50:R52)</f>
        <v>0</v>
      </c>
      <c r="R54" s="908"/>
      <c r="S54" s="572" t="s">
        <v>334</v>
      </c>
      <c r="T54" s="905">
        <f>SUM(T50:U52)</f>
        <v>0</v>
      </c>
      <c r="U54" s="906"/>
      <c r="V54" s="572" t="s">
        <v>334</v>
      </c>
      <c r="W54" s="905">
        <f>SUM(W50:X52)</f>
        <v>0</v>
      </c>
      <c r="X54" s="906"/>
      <c r="Y54" s="571" t="s">
        <v>334</v>
      </c>
      <c r="Z54" s="909">
        <f>SUM(Z50:AA52)</f>
        <v>0</v>
      </c>
      <c r="AA54" s="910"/>
      <c r="AB54" s="545" t="s">
        <v>334</v>
      </c>
      <c r="AC54" s="905">
        <f>SUM(AC52)</f>
        <v>0</v>
      </c>
      <c r="AD54" s="906"/>
      <c r="AE54" s="571" t="s">
        <v>334</v>
      </c>
      <c r="AF54" s="911">
        <f>SUM(AF52)</f>
        <v>0</v>
      </c>
      <c r="AG54" s="908"/>
      <c r="AH54" s="545" t="s">
        <v>334</v>
      </c>
      <c r="AI54" s="925">
        <f>SUM(AI52)</f>
        <v>0</v>
      </c>
      <c r="AJ54" s="906"/>
      <c r="AK54" s="571" t="s">
        <v>334</v>
      </c>
      <c r="AL54" s="925">
        <f>SUM(AL52)</f>
        <v>0</v>
      </c>
      <c r="AM54" s="906"/>
      <c r="AN54" s="545" t="s">
        <v>334</v>
      </c>
      <c r="AO54" s="925">
        <f>SUM(AO52)</f>
        <v>0</v>
      </c>
      <c r="AP54" s="906"/>
      <c r="AQ54" s="571" t="s">
        <v>334</v>
      </c>
      <c r="AR54" s="926">
        <f>SUM(AR50:AS53)</f>
        <v>0</v>
      </c>
      <c r="AS54" s="910"/>
      <c r="AT54" s="545" t="s">
        <v>334</v>
      </c>
      <c r="AU54" s="911">
        <f>SUM(AU50:AV53)</f>
        <v>0</v>
      </c>
      <c r="AV54" s="908"/>
      <c r="AW54" s="545" t="s">
        <v>334</v>
      </c>
      <c r="AX54" s="925">
        <f>SUM(AX52:AY52)</f>
        <v>0</v>
      </c>
      <c r="AY54" s="906"/>
      <c r="AZ54" s="545" t="s">
        <v>334</v>
      </c>
      <c r="BA54" s="571">
        <f>SUM(BA52)</f>
        <v>0</v>
      </c>
      <c r="BB54" s="571" t="s">
        <v>335</v>
      </c>
      <c r="BC54" s="925">
        <f>SUM(BC52:BD52)</f>
        <v>0</v>
      </c>
      <c r="BD54" s="906"/>
      <c r="BE54" s="572" t="s">
        <v>107</v>
      </c>
      <c r="BF54" s="905">
        <f>SUM(BF50:BG52)</f>
        <v>0</v>
      </c>
      <c r="BG54" s="906"/>
      <c r="BH54" s="572" t="s">
        <v>107</v>
      </c>
      <c r="BI54" s="585">
        <f>SUM(BI50:BI52)</f>
        <v>0</v>
      </c>
      <c r="BJ54" s="572" t="s">
        <v>334</v>
      </c>
      <c r="BK54" s="717" t="s">
        <v>110</v>
      </c>
      <c r="BL54" s="866"/>
      <c r="BM54" s="902"/>
      <c r="BN54" s="904"/>
      <c r="BO54" s="594"/>
      <c r="BP54" s="131"/>
    </row>
    <row r="55" spans="2:68" s="524" customFormat="1" ht="15" customHeight="1" x14ac:dyDescent="0.15">
      <c r="B55" s="751"/>
      <c r="C55" s="753" t="s">
        <v>94</v>
      </c>
      <c r="D55" s="757" t="s">
        <v>111</v>
      </c>
      <c r="E55" s="758"/>
      <c r="F55" s="758"/>
      <c r="G55" s="758"/>
      <c r="H55" s="758"/>
      <c r="I55" s="758"/>
      <c r="J55" s="758"/>
      <c r="K55" s="758"/>
      <c r="L55" s="758"/>
      <c r="M55" s="759"/>
      <c r="N55" s="876" t="s">
        <v>112</v>
      </c>
      <c r="O55" s="976"/>
      <c r="P55" s="976"/>
      <c r="Q55" s="976"/>
      <c r="R55" s="976"/>
      <c r="S55" s="976"/>
      <c r="T55" s="976"/>
      <c r="U55" s="976"/>
      <c r="V55" s="976"/>
      <c r="W55" s="976"/>
      <c r="X55" s="976"/>
      <c r="Y55" s="976"/>
      <c r="Z55" s="976"/>
      <c r="AA55" s="976"/>
      <c r="AB55" s="976"/>
      <c r="AC55" s="976"/>
      <c r="AD55" s="976"/>
      <c r="AE55" s="976"/>
      <c r="AF55" s="976"/>
      <c r="AG55" s="976"/>
      <c r="AH55" s="976"/>
      <c r="AI55" s="976"/>
      <c r="AJ55" s="976"/>
      <c r="AK55" s="976"/>
      <c r="AL55" s="976"/>
      <c r="AM55" s="976"/>
      <c r="AN55" s="976"/>
      <c r="AO55" s="976"/>
      <c r="AP55" s="976"/>
      <c r="AQ55" s="976"/>
      <c r="AR55" s="976"/>
      <c r="AS55" s="976"/>
      <c r="AT55" s="976"/>
      <c r="AU55" s="976"/>
      <c r="AV55" s="976"/>
      <c r="AW55" s="976"/>
      <c r="AX55" s="976"/>
      <c r="AY55" s="976"/>
      <c r="AZ55" s="976"/>
      <c r="BA55" s="132"/>
      <c r="BB55" s="133"/>
      <c r="BC55" s="977" t="s">
        <v>19</v>
      </c>
      <c r="BD55" s="958"/>
      <c r="BE55" s="959"/>
      <c r="BF55" s="965" t="s">
        <v>11</v>
      </c>
      <c r="BG55" s="877"/>
      <c r="BH55" s="877"/>
      <c r="BI55" s="978"/>
      <c r="BJ55" s="920" t="s">
        <v>323</v>
      </c>
      <c r="BK55" s="786"/>
      <c r="BL55" s="786"/>
      <c r="BM55" s="786"/>
      <c r="BN55" s="787"/>
    </row>
    <row r="56" spans="2:68" s="524" customFormat="1" ht="9" customHeight="1" x14ac:dyDescent="0.15">
      <c r="B56" s="751"/>
      <c r="C56" s="753"/>
      <c r="D56" s="757"/>
      <c r="E56" s="758"/>
      <c r="F56" s="758"/>
      <c r="G56" s="758"/>
      <c r="H56" s="758"/>
      <c r="I56" s="758"/>
      <c r="J56" s="758"/>
      <c r="K56" s="758"/>
      <c r="L56" s="758"/>
      <c r="M56" s="759"/>
      <c r="N56" s="921" t="s">
        <v>336</v>
      </c>
      <c r="O56" s="922"/>
      <c r="P56" s="922"/>
      <c r="Q56" s="922"/>
      <c r="R56" s="922"/>
      <c r="S56" s="134"/>
      <c r="T56" s="583"/>
      <c r="U56" s="583"/>
      <c r="V56" s="583"/>
      <c r="W56" s="584"/>
      <c r="X56" s="921" t="s">
        <v>337</v>
      </c>
      <c r="Y56" s="922"/>
      <c r="Z56" s="922"/>
      <c r="AA56" s="922"/>
      <c r="AB56" s="927"/>
      <c r="AC56" s="921" t="s">
        <v>17</v>
      </c>
      <c r="AD56" s="922"/>
      <c r="AE56" s="922"/>
      <c r="AF56" s="922"/>
      <c r="AG56" s="922"/>
      <c r="AH56" s="929" t="s">
        <v>338</v>
      </c>
      <c r="AI56" s="930"/>
      <c r="AJ56" s="930"/>
      <c r="AK56" s="930"/>
      <c r="AL56" s="930"/>
      <c r="AM56" s="134"/>
      <c r="AN56" s="583"/>
      <c r="AO56" s="583"/>
      <c r="AP56" s="583"/>
      <c r="AQ56" s="583"/>
      <c r="AR56" s="583"/>
      <c r="AS56" s="583"/>
      <c r="AT56" s="584"/>
      <c r="AU56" s="848" t="s">
        <v>113</v>
      </c>
      <c r="AV56" s="930"/>
      <c r="AW56" s="930"/>
      <c r="AX56" s="930"/>
      <c r="AY56" s="930"/>
      <c r="AZ56" s="933"/>
      <c r="BA56" s="935" t="s">
        <v>114</v>
      </c>
      <c r="BB56" s="936"/>
      <c r="BC56" s="957"/>
      <c r="BD56" s="958"/>
      <c r="BE56" s="959"/>
      <c r="BF56" s="965"/>
      <c r="BG56" s="877"/>
      <c r="BH56" s="877"/>
      <c r="BI56" s="978"/>
      <c r="BJ56" s="785"/>
      <c r="BK56" s="786"/>
      <c r="BL56" s="786"/>
      <c r="BM56" s="786"/>
      <c r="BN56" s="787"/>
    </row>
    <row r="57" spans="2:68" s="524" customFormat="1" ht="21" customHeight="1" x14ac:dyDescent="0.15">
      <c r="B57" s="751"/>
      <c r="C57" s="753"/>
      <c r="D57" s="760"/>
      <c r="E57" s="761"/>
      <c r="F57" s="761"/>
      <c r="G57" s="761"/>
      <c r="H57" s="761"/>
      <c r="I57" s="761"/>
      <c r="J57" s="761"/>
      <c r="K57" s="761"/>
      <c r="L57" s="761"/>
      <c r="M57" s="762"/>
      <c r="N57" s="923"/>
      <c r="O57" s="924"/>
      <c r="P57" s="924"/>
      <c r="Q57" s="924"/>
      <c r="R57" s="924"/>
      <c r="S57" s="795" t="s">
        <v>20</v>
      </c>
      <c r="T57" s="796"/>
      <c r="U57" s="796"/>
      <c r="V57" s="796"/>
      <c r="W57" s="939"/>
      <c r="X57" s="923"/>
      <c r="Y57" s="924"/>
      <c r="Z57" s="924"/>
      <c r="AA57" s="924"/>
      <c r="AB57" s="928"/>
      <c r="AC57" s="923"/>
      <c r="AD57" s="924"/>
      <c r="AE57" s="924"/>
      <c r="AF57" s="924"/>
      <c r="AG57" s="924"/>
      <c r="AH57" s="931"/>
      <c r="AI57" s="932"/>
      <c r="AJ57" s="932"/>
      <c r="AK57" s="932"/>
      <c r="AL57" s="932"/>
      <c r="AM57" s="795" t="s">
        <v>20</v>
      </c>
      <c r="AN57" s="940"/>
      <c r="AO57" s="940"/>
      <c r="AP57" s="940"/>
      <c r="AQ57" s="940"/>
      <c r="AR57" s="940"/>
      <c r="AS57" s="940"/>
      <c r="AT57" s="941"/>
      <c r="AU57" s="932"/>
      <c r="AV57" s="932"/>
      <c r="AW57" s="932"/>
      <c r="AX57" s="932"/>
      <c r="AY57" s="932"/>
      <c r="AZ57" s="934"/>
      <c r="BA57" s="937"/>
      <c r="BB57" s="938"/>
      <c r="BC57" s="960"/>
      <c r="BD57" s="961"/>
      <c r="BE57" s="962"/>
      <c r="BF57" s="979"/>
      <c r="BG57" s="980"/>
      <c r="BH57" s="980"/>
      <c r="BI57" s="981"/>
      <c r="BJ57" s="788"/>
      <c r="BK57" s="789"/>
      <c r="BL57" s="789"/>
      <c r="BM57" s="789"/>
      <c r="BN57" s="790"/>
    </row>
    <row r="58" spans="2:68" s="128" customFormat="1" ht="15" customHeight="1" x14ac:dyDescent="0.15">
      <c r="B58" s="751"/>
      <c r="C58" s="715"/>
      <c r="D58" s="797" t="s">
        <v>96</v>
      </c>
      <c r="E58" s="798"/>
      <c r="F58" s="798"/>
      <c r="G58" s="798"/>
      <c r="H58" s="798"/>
      <c r="I58" s="798"/>
      <c r="J58" s="798"/>
      <c r="K58" s="798"/>
      <c r="L58" s="798"/>
      <c r="M58" s="799"/>
      <c r="N58" s="800"/>
      <c r="O58" s="801"/>
      <c r="P58" s="801"/>
      <c r="Q58" s="801"/>
      <c r="R58" s="137" t="s">
        <v>107</v>
      </c>
      <c r="S58" s="800"/>
      <c r="T58" s="801"/>
      <c r="U58" s="801"/>
      <c r="V58" s="801"/>
      <c r="W58" s="137" t="s">
        <v>107</v>
      </c>
      <c r="X58" s="800"/>
      <c r="Y58" s="801"/>
      <c r="Z58" s="801"/>
      <c r="AA58" s="801"/>
      <c r="AB58" s="137" t="s">
        <v>107</v>
      </c>
      <c r="AC58" s="800"/>
      <c r="AD58" s="801"/>
      <c r="AE58" s="801"/>
      <c r="AF58" s="801"/>
      <c r="AG58" s="581" t="s">
        <v>107</v>
      </c>
      <c r="AH58" s="827"/>
      <c r="AI58" s="803"/>
      <c r="AJ58" s="803"/>
      <c r="AK58" s="803"/>
      <c r="AL58" s="137" t="s">
        <v>107</v>
      </c>
      <c r="AM58" s="800"/>
      <c r="AN58" s="801"/>
      <c r="AO58" s="801"/>
      <c r="AP58" s="801"/>
      <c r="AQ58" s="801"/>
      <c r="AR58" s="801"/>
      <c r="AS58" s="801"/>
      <c r="AT58" s="137" t="s">
        <v>107</v>
      </c>
      <c r="AU58" s="800"/>
      <c r="AV58" s="801"/>
      <c r="AW58" s="801"/>
      <c r="AX58" s="801"/>
      <c r="AY58" s="801"/>
      <c r="AZ58" s="272" t="s">
        <v>107</v>
      </c>
      <c r="BA58" s="139"/>
      <c r="BB58" s="137" t="s">
        <v>107</v>
      </c>
      <c r="BC58" s="800"/>
      <c r="BD58" s="801"/>
      <c r="BE58" s="137" t="s">
        <v>107</v>
      </c>
      <c r="BF58" s="815"/>
      <c r="BG58" s="816"/>
      <c r="BH58" s="816"/>
      <c r="BI58" s="140" t="s">
        <v>334</v>
      </c>
      <c r="BJ58" s="1080" t="s">
        <v>508</v>
      </c>
      <c r="BK58" s="1081"/>
      <c r="BL58" s="1081"/>
      <c r="BM58" s="1081"/>
      <c r="BN58" s="1082"/>
    </row>
    <row r="59" spans="2:68" s="128" customFormat="1" ht="15" customHeight="1" x14ac:dyDescent="0.15">
      <c r="B59" s="751"/>
      <c r="C59" s="715"/>
      <c r="D59" s="815" t="s">
        <v>97</v>
      </c>
      <c r="E59" s="816"/>
      <c r="F59" s="816"/>
      <c r="G59" s="816"/>
      <c r="H59" s="816"/>
      <c r="I59" s="816"/>
      <c r="J59" s="816"/>
      <c r="K59" s="816"/>
      <c r="L59" s="816"/>
      <c r="M59" s="817"/>
      <c r="N59" s="802"/>
      <c r="O59" s="803"/>
      <c r="P59" s="803"/>
      <c r="Q59" s="803"/>
      <c r="R59" s="137" t="s">
        <v>107</v>
      </c>
      <c r="S59" s="800"/>
      <c r="T59" s="801"/>
      <c r="U59" s="801"/>
      <c r="V59" s="801"/>
      <c r="W59" s="137" t="s">
        <v>107</v>
      </c>
      <c r="X59" s="800"/>
      <c r="Y59" s="801"/>
      <c r="Z59" s="801"/>
      <c r="AA59" s="801"/>
      <c r="AB59" s="137" t="s">
        <v>107</v>
      </c>
      <c r="AC59" s="800"/>
      <c r="AD59" s="801"/>
      <c r="AE59" s="801"/>
      <c r="AF59" s="801"/>
      <c r="AG59" s="581" t="s">
        <v>107</v>
      </c>
      <c r="AH59" s="827"/>
      <c r="AI59" s="803"/>
      <c r="AJ59" s="803"/>
      <c r="AK59" s="803"/>
      <c r="AL59" s="137" t="s">
        <v>107</v>
      </c>
      <c r="AM59" s="800"/>
      <c r="AN59" s="801"/>
      <c r="AO59" s="801"/>
      <c r="AP59" s="801"/>
      <c r="AQ59" s="801"/>
      <c r="AR59" s="801"/>
      <c r="AS59" s="801"/>
      <c r="AT59" s="137" t="s">
        <v>107</v>
      </c>
      <c r="AU59" s="802"/>
      <c r="AV59" s="803"/>
      <c r="AW59" s="803"/>
      <c r="AX59" s="803"/>
      <c r="AY59" s="803"/>
      <c r="AZ59" s="273" t="s">
        <v>107</v>
      </c>
      <c r="BA59" s="589"/>
      <c r="BB59" s="137" t="s">
        <v>107</v>
      </c>
      <c r="BC59" s="942"/>
      <c r="BD59" s="943"/>
      <c r="BE59" s="137" t="s">
        <v>107</v>
      </c>
      <c r="BF59" s="815"/>
      <c r="BG59" s="816"/>
      <c r="BH59" s="816"/>
      <c r="BI59" s="140" t="s">
        <v>334</v>
      </c>
      <c r="BJ59" s="1083" t="s">
        <v>509</v>
      </c>
      <c r="BK59" s="1084"/>
      <c r="BL59" s="1084"/>
      <c r="BM59" s="1084"/>
      <c r="BN59" s="1085"/>
    </row>
    <row r="60" spans="2:68" s="128" customFormat="1" ht="15" customHeight="1" x14ac:dyDescent="0.15">
      <c r="B60" s="751"/>
      <c r="C60" s="716"/>
      <c r="D60" s="717" t="s">
        <v>17</v>
      </c>
      <c r="E60" s="718"/>
      <c r="F60" s="718"/>
      <c r="G60" s="718"/>
      <c r="H60" s="718"/>
      <c r="I60" s="718"/>
      <c r="J60" s="718"/>
      <c r="K60" s="718"/>
      <c r="L60" s="718"/>
      <c r="M60" s="898"/>
      <c r="N60" s="840">
        <f>SUM(N58:Q59)</f>
        <v>0</v>
      </c>
      <c r="O60" s="839"/>
      <c r="P60" s="839"/>
      <c r="Q60" s="839"/>
      <c r="R60" s="142" t="s">
        <v>107</v>
      </c>
      <c r="S60" s="944">
        <f>SUM(S58:V59)</f>
        <v>0</v>
      </c>
      <c r="T60" s="945"/>
      <c r="U60" s="945"/>
      <c r="V60" s="945"/>
      <c r="W60" s="142" t="s">
        <v>107</v>
      </c>
      <c r="X60" s="944">
        <f>SUM(X58:AA59)</f>
        <v>0</v>
      </c>
      <c r="Y60" s="945"/>
      <c r="Z60" s="945"/>
      <c r="AA60" s="945"/>
      <c r="AB60" s="142" t="s">
        <v>107</v>
      </c>
      <c r="AC60" s="944">
        <f>SUM(AC58:AF59)</f>
        <v>0</v>
      </c>
      <c r="AD60" s="945"/>
      <c r="AE60" s="945"/>
      <c r="AF60" s="945"/>
      <c r="AG60" s="578" t="s">
        <v>107</v>
      </c>
      <c r="AH60" s="946">
        <f>SUM(AH58:AK59)</f>
        <v>0</v>
      </c>
      <c r="AI60" s="945"/>
      <c r="AJ60" s="945"/>
      <c r="AK60" s="945"/>
      <c r="AL60" s="142" t="s">
        <v>107</v>
      </c>
      <c r="AM60" s="944">
        <f>SUM(AM58:AS59)</f>
        <v>0</v>
      </c>
      <c r="AN60" s="945"/>
      <c r="AO60" s="945"/>
      <c r="AP60" s="945"/>
      <c r="AQ60" s="945"/>
      <c r="AR60" s="945"/>
      <c r="AS60" s="945"/>
      <c r="AT60" s="142" t="s">
        <v>107</v>
      </c>
      <c r="AU60" s="944">
        <f>SUM(AU58:AY59)</f>
        <v>0</v>
      </c>
      <c r="AV60" s="945"/>
      <c r="AW60" s="945"/>
      <c r="AX60" s="945"/>
      <c r="AY60" s="945"/>
      <c r="AZ60" s="578" t="s">
        <v>107</v>
      </c>
      <c r="BA60" s="577">
        <f>SUM(BA58:BA59)</f>
        <v>0</v>
      </c>
      <c r="BB60" s="145" t="s">
        <v>107</v>
      </c>
      <c r="BC60" s="947">
        <f>SUM(BC58:BD59)</f>
        <v>0</v>
      </c>
      <c r="BD60" s="948"/>
      <c r="BE60" s="146" t="s">
        <v>106</v>
      </c>
      <c r="BF60" s="944">
        <f>SUM(BF58:BH59)</f>
        <v>0</v>
      </c>
      <c r="BG60" s="945"/>
      <c r="BH60" s="945"/>
      <c r="BI60" s="147" t="s">
        <v>106</v>
      </c>
      <c r="BJ60" s="611"/>
      <c r="BK60" s="612"/>
      <c r="BL60" s="612"/>
      <c r="BM60" s="612"/>
      <c r="BN60" s="613"/>
    </row>
    <row r="61" spans="2:68" s="524" customFormat="1" ht="15" customHeight="1" x14ac:dyDescent="0.15">
      <c r="B61" s="751"/>
      <c r="C61" s="752" t="s">
        <v>339</v>
      </c>
      <c r="D61" s="754" t="s">
        <v>111</v>
      </c>
      <c r="E61" s="949"/>
      <c r="F61" s="949"/>
      <c r="G61" s="949"/>
      <c r="H61" s="949"/>
      <c r="I61" s="949"/>
      <c r="J61" s="949"/>
      <c r="K61" s="949"/>
      <c r="L61" s="949"/>
      <c r="M61" s="950"/>
      <c r="N61" s="754" t="s">
        <v>115</v>
      </c>
      <c r="O61" s="783"/>
      <c r="P61" s="783"/>
      <c r="Q61" s="783"/>
      <c r="R61" s="783"/>
      <c r="S61" s="783"/>
      <c r="T61" s="783"/>
      <c r="U61" s="783"/>
      <c r="V61" s="783"/>
      <c r="W61" s="783"/>
      <c r="X61" s="783"/>
      <c r="Y61" s="783"/>
      <c r="Z61" s="783"/>
      <c r="AA61" s="783"/>
      <c r="AB61" s="783"/>
      <c r="AC61" s="783"/>
      <c r="AD61" s="783"/>
      <c r="AE61" s="783"/>
      <c r="AF61" s="783"/>
      <c r="AG61" s="783"/>
      <c r="AH61" s="783"/>
      <c r="AI61" s="783"/>
      <c r="AJ61" s="783"/>
      <c r="AK61" s="783"/>
      <c r="AL61" s="783"/>
      <c r="AM61" s="783"/>
      <c r="AN61" s="783"/>
      <c r="AO61" s="783"/>
      <c r="AP61" s="783"/>
      <c r="AQ61" s="783"/>
      <c r="AR61" s="783"/>
      <c r="AS61" s="783"/>
      <c r="AT61" s="783"/>
      <c r="AU61" s="783"/>
      <c r="AV61" s="783"/>
      <c r="AW61" s="783"/>
      <c r="AX61" s="783"/>
      <c r="AY61" s="783"/>
      <c r="AZ61" s="783"/>
      <c r="BA61" s="148"/>
      <c r="BB61" s="149"/>
      <c r="BC61" s="954" t="s">
        <v>19</v>
      </c>
      <c r="BD61" s="955"/>
      <c r="BE61" s="956"/>
      <c r="BF61" s="921" t="s">
        <v>11</v>
      </c>
      <c r="BG61" s="963"/>
      <c r="BH61" s="963"/>
      <c r="BI61" s="964"/>
      <c r="BJ61" s="982" t="s">
        <v>327</v>
      </c>
      <c r="BK61" s="783"/>
      <c r="BL61" s="783"/>
      <c r="BM61" s="783"/>
      <c r="BN61" s="784"/>
    </row>
    <row r="62" spans="2:68" s="524" customFormat="1" ht="7.5" customHeight="1" x14ac:dyDescent="0.15">
      <c r="B62" s="751"/>
      <c r="C62" s="753"/>
      <c r="D62" s="757"/>
      <c r="E62" s="951"/>
      <c r="F62" s="951"/>
      <c r="G62" s="951"/>
      <c r="H62" s="951"/>
      <c r="I62" s="951"/>
      <c r="J62" s="951"/>
      <c r="K62" s="951"/>
      <c r="L62" s="951"/>
      <c r="M62" s="952"/>
      <c r="N62" s="921" t="s">
        <v>340</v>
      </c>
      <c r="O62" s="930"/>
      <c r="P62" s="930"/>
      <c r="Q62" s="930"/>
      <c r="R62" s="930"/>
      <c r="S62" s="580"/>
      <c r="T62" s="583"/>
      <c r="U62" s="583"/>
      <c r="V62" s="583"/>
      <c r="W62" s="583"/>
      <c r="X62" s="134"/>
      <c r="Y62" s="583"/>
      <c r="Z62" s="583"/>
      <c r="AA62" s="583"/>
      <c r="AB62" s="583"/>
      <c r="AC62" s="580"/>
      <c r="AD62" s="583"/>
      <c r="AE62" s="583"/>
      <c r="AF62" s="583"/>
      <c r="AG62" s="583"/>
      <c r="AH62" s="929" t="s">
        <v>18</v>
      </c>
      <c r="AI62" s="930"/>
      <c r="AJ62" s="930"/>
      <c r="AK62" s="930"/>
      <c r="AL62" s="930"/>
      <c r="AM62" s="134"/>
      <c r="AN62" s="583"/>
      <c r="AO62" s="583"/>
      <c r="AP62" s="583"/>
      <c r="AQ62" s="583"/>
      <c r="AR62" s="583"/>
      <c r="AS62" s="583"/>
      <c r="AT62" s="583"/>
      <c r="AU62" s="151"/>
      <c r="AV62" s="152"/>
      <c r="AW62" s="152"/>
      <c r="AX62" s="152"/>
      <c r="AY62" s="152"/>
      <c r="AZ62" s="152"/>
      <c r="BA62" s="153"/>
      <c r="BB62" s="154"/>
      <c r="BC62" s="957"/>
      <c r="BD62" s="958"/>
      <c r="BE62" s="959"/>
      <c r="BF62" s="965"/>
      <c r="BG62" s="966"/>
      <c r="BH62" s="966"/>
      <c r="BI62" s="967"/>
      <c r="BJ62" s="785"/>
      <c r="BK62" s="786"/>
      <c r="BL62" s="786"/>
      <c r="BM62" s="786"/>
      <c r="BN62" s="787"/>
    </row>
    <row r="63" spans="2:68" s="524" customFormat="1" ht="8.25" customHeight="1" x14ac:dyDescent="0.15">
      <c r="B63" s="751"/>
      <c r="C63" s="753"/>
      <c r="D63" s="953"/>
      <c r="E63" s="951"/>
      <c r="F63" s="951"/>
      <c r="G63" s="951"/>
      <c r="H63" s="951"/>
      <c r="I63" s="951"/>
      <c r="J63" s="951"/>
      <c r="K63" s="951"/>
      <c r="L63" s="951"/>
      <c r="M63" s="952"/>
      <c r="N63" s="983"/>
      <c r="O63" s="984"/>
      <c r="P63" s="984"/>
      <c r="Q63" s="984"/>
      <c r="R63" s="984"/>
      <c r="S63" s="987" t="s">
        <v>20</v>
      </c>
      <c r="T63" s="988"/>
      <c r="U63" s="988"/>
      <c r="V63" s="988"/>
      <c r="W63" s="988"/>
      <c r="X63" s="987" t="s">
        <v>341</v>
      </c>
      <c r="Y63" s="988"/>
      <c r="Z63" s="988"/>
      <c r="AA63" s="988"/>
      <c r="AB63" s="988"/>
      <c r="AC63" s="155"/>
      <c r="AD63" s="156"/>
      <c r="AE63" s="157"/>
      <c r="AF63" s="157"/>
      <c r="AG63" s="157"/>
      <c r="AH63" s="985"/>
      <c r="AI63" s="984"/>
      <c r="AJ63" s="984"/>
      <c r="AK63" s="984"/>
      <c r="AL63" s="984"/>
      <c r="AM63" s="987" t="s">
        <v>20</v>
      </c>
      <c r="AN63" s="988"/>
      <c r="AO63" s="988"/>
      <c r="AP63" s="988"/>
      <c r="AQ63" s="988"/>
      <c r="AR63" s="988"/>
      <c r="AS63" s="988"/>
      <c r="AT63" s="988"/>
      <c r="AU63" s="987" t="s">
        <v>342</v>
      </c>
      <c r="AV63" s="990"/>
      <c r="AW63" s="990"/>
      <c r="AX63" s="990"/>
      <c r="AY63" s="990"/>
      <c r="AZ63" s="990"/>
      <c r="BA63" s="158"/>
      <c r="BB63" s="159"/>
      <c r="BC63" s="957"/>
      <c r="BD63" s="958"/>
      <c r="BE63" s="959"/>
      <c r="BF63" s="965"/>
      <c r="BG63" s="966"/>
      <c r="BH63" s="966"/>
      <c r="BI63" s="967"/>
      <c r="BJ63" s="785"/>
      <c r="BK63" s="786"/>
      <c r="BL63" s="786"/>
      <c r="BM63" s="786"/>
      <c r="BN63" s="787"/>
    </row>
    <row r="64" spans="2:68" s="524" customFormat="1" ht="18" customHeight="1" x14ac:dyDescent="0.15">
      <c r="B64" s="751"/>
      <c r="C64" s="753"/>
      <c r="D64" s="788"/>
      <c r="E64" s="789"/>
      <c r="F64" s="789"/>
      <c r="G64" s="789"/>
      <c r="H64" s="789"/>
      <c r="I64" s="789"/>
      <c r="J64" s="789"/>
      <c r="K64" s="789"/>
      <c r="L64" s="789"/>
      <c r="M64" s="790"/>
      <c r="N64" s="960"/>
      <c r="O64" s="961"/>
      <c r="P64" s="961"/>
      <c r="Q64" s="961"/>
      <c r="R64" s="961"/>
      <c r="S64" s="989"/>
      <c r="T64" s="961"/>
      <c r="U64" s="961"/>
      <c r="V64" s="961"/>
      <c r="W64" s="961"/>
      <c r="X64" s="989"/>
      <c r="Y64" s="961"/>
      <c r="Z64" s="961"/>
      <c r="AA64" s="961"/>
      <c r="AB64" s="961"/>
      <c r="AC64" s="993" t="s">
        <v>331</v>
      </c>
      <c r="AD64" s="883"/>
      <c r="AE64" s="883"/>
      <c r="AF64" s="883"/>
      <c r="AG64" s="883"/>
      <c r="AH64" s="986"/>
      <c r="AI64" s="961"/>
      <c r="AJ64" s="961"/>
      <c r="AK64" s="961"/>
      <c r="AL64" s="961"/>
      <c r="AM64" s="989"/>
      <c r="AN64" s="961"/>
      <c r="AO64" s="961"/>
      <c r="AP64" s="961"/>
      <c r="AQ64" s="961"/>
      <c r="AR64" s="961"/>
      <c r="AS64" s="961"/>
      <c r="AT64" s="961"/>
      <c r="AU64" s="991"/>
      <c r="AV64" s="969"/>
      <c r="AW64" s="969"/>
      <c r="AX64" s="969"/>
      <c r="AY64" s="969"/>
      <c r="AZ64" s="992"/>
      <c r="BA64" s="994" t="s">
        <v>343</v>
      </c>
      <c r="BB64" s="884"/>
      <c r="BC64" s="960"/>
      <c r="BD64" s="961"/>
      <c r="BE64" s="962"/>
      <c r="BF64" s="968"/>
      <c r="BG64" s="969"/>
      <c r="BH64" s="969"/>
      <c r="BI64" s="970"/>
      <c r="BJ64" s="788"/>
      <c r="BK64" s="789"/>
      <c r="BL64" s="789"/>
      <c r="BM64" s="789"/>
      <c r="BN64" s="790"/>
    </row>
    <row r="65" spans="2:67" s="128" customFormat="1" ht="15" customHeight="1" x14ac:dyDescent="0.15">
      <c r="B65" s="751"/>
      <c r="C65" s="753"/>
      <c r="D65" s="797" t="s">
        <v>99</v>
      </c>
      <c r="E65" s="798"/>
      <c r="F65" s="798"/>
      <c r="G65" s="798"/>
      <c r="H65" s="798"/>
      <c r="I65" s="798"/>
      <c r="J65" s="798"/>
      <c r="K65" s="798"/>
      <c r="L65" s="798"/>
      <c r="M65" s="799"/>
      <c r="N65" s="802"/>
      <c r="O65" s="803"/>
      <c r="P65" s="803"/>
      <c r="Q65" s="803"/>
      <c r="R65" s="556" t="s">
        <v>107</v>
      </c>
      <c r="S65" s="971"/>
      <c r="T65" s="803"/>
      <c r="U65" s="803"/>
      <c r="V65" s="803"/>
      <c r="W65" s="161" t="s">
        <v>107</v>
      </c>
      <c r="X65" s="971"/>
      <c r="Y65" s="803"/>
      <c r="Z65" s="803"/>
      <c r="AA65" s="803"/>
      <c r="AB65" s="161" t="s">
        <v>107</v>
      </c>
      <c r="AC65" s="971"/>
      <c r="AD65" s="803"/>
      <c r="AE65" s="803"/>
      <c r="AF65" s="803"/>
      <c r="AG65" s="556" t="s">
        <v>107</v>
      </c>
      <c r="AH65" s="827"/>
      <c r="AI65" s="803"/>
      <c r="AJ65" s="803"/>
      <c r="AK65" s="803"/>
      <c r="AL65" s="556" t="s">
        <v>107</v>
      </c>
      <c r="AM65" s="971"/>
      <c r="AN65" s="803"/>
      <c r="AO65" s="803"/>
      <c r="AP65" s="803"/>
      <c r="AQ65" s="803"/>
      <c r="AR65" s="803"/>
      <c r="AS65" s="803"/>
      <c r="AT65" s="161" t="s">
        <v>107</v>
      </c>
      <c r="AU65" s="972"/>
      <c r="AV65" s="813"/>
      <c r="AW65" s="813"/>
      <c r="AX65" s="813"/>
      <c r="AY65" s="813"/>
      <c r="AZ65" s="161" t="s">
        <v>107</v>
      </c>
      <c r="BA65" s="162"/>
      <c r="BB65" s="557" t="s">
        <v>107</v>
      </c>
      <c r="BC65" s="802"/>
      <c r="BD65" s="803"/>
      <c r="BE65" s="557" t="s">
        <v>107</v>
      </c>
      <c r="BF65" s="802"/>
      <c r="BG65" s="803"/>
      <c r="BH65" s="803"/>
      <c r="BI65" s="140" t="s">
        <v>334</v>
      </c>
      <c r="BJ65" s="814"/>
      <c r="BK65" s="783"/>
      <c r="BL65" s="783"/>
      <c r="BM65" s="783"/>
      <c r="BN65" s="784"/>
    </row>
    <row r="66" spans="2:67" s="128" customFormat="1" ht="15" customHeight="1" x14ac:dyDescent="0.15">
      <c r="B66" s="751"/>
      <c r="C66" s="753"/>
      <c r="D66" s="815" t="s">
        <v>117</v>
      </c>
      <c r="E66" s="816"/>
      <c r="F66" s="816"/>
      <c r="G66" s="816"/>
      <c r="H66" s="816"/>
      <c r="I66" s="816"/>
      <c r="J66" s="816"/>
      <c r="K66" s="816"/>
      <c r="L66" s="816"/>
      <c r="M66" s="817"/>
      <c r="N66" s="802"/>
      <c r="O66" s="803"/>
      <c r="P66" s="803"/>
      <c r="Q66" s="803"/>
      <c r="R66" s="556" t="s">
        <v>107</v>
      </c>
      <c r="S66" s="971"/>
      <c r="T66" s="803"/>
      <c r="U66" s="803"/>
      <c r="V66" s="803"/>
      <c r="W66" s="161" t="s">
        <v>107</v>
      </c>
      <c r="X66" s="971"/>
      <c r="Y66" s="803"/>
      <c r="Z66" s="803"/>
      <c r="AA66" s="803"/>
      <c r="AB66" s="161" t="s">
        <v>107</v>
      </c>
      <c r="AC66" s="971"/>
      <c r="AD66" s="803"/>
      <c r="AE66" s="803"/>
      <c r="AF66" s="803"/>
      <c r="AG66" s="556" t="s">
        <v>107</v>
      </c>
      <c r="AH66" s="827"/>
      <c r="AI66" s="803"/>
      <c r="AJ66" s="803"/>
      <c r="AK66" s="803"/>
      <c r="AL66" s="556" t="s">
        <v>107</v>
      </c>
      <c r="AM66" s="971"/>
      <c r="AN66" s="803"/>
      <c r="AO66" s="803"/>
      <c r="AP66" s="803"/>
      <c r="AQ66" s="803"/>
      <c r="AR66" s="803"/>
      <c r="AS66" s="803"/>
      <c r="AT66" s="161" t="s">
        <v>107</v>
      </c>
      <c r="AU66" s="972"/>
      <c r="AV66" s="813"/>
      <c r="AW66" s="813"/>
      <c r="AX66" s="813"/>
      <c r="AY66" s="813"/>
      <c r="AZ66" s="161" t="s">
        <v>107</v>
      </c>
      <c r="BA66" s="556"/>
      <c r="BB66" s="557" t="s">
        <v>107</v>
      </c>
      <c r="BC66" s="818"/>
      <c r="BD66" s="819"/>
      <c r="BE66" s="557" t="s">
        <v>107</v>
      </c>
      <c r="BF66" s="802"/>
      <c r="BG66" s="803"/>
      <c r="BH66" s="803"/>
      <c r="BI66" s="140" t="s">
        <v>334</v>
      </c>
      <c r="BJ66" s="785"/>
      <c r="BK66" s="786"/>
      <c r="BL66" s="786"/>
      <c r="BM66" s="786"/>
      <c r="BN66" s="787"/>
    </row>
    <row r="67" spans="2:67" s="128" customFormat="1" ht="15" customHeight="1" x14ac:dyDescent="0.15">
      <c r="B67" s="751"/>
      <c r="C67" s="843"/>
      <c r="D67" s="833" t="s">
        <v>17</v>
      </c>
      <c r="E67" s="834"/>
      <c r="F67" s="834"/>
      <c r="G67" s="834"/>
      <c r="H67" s="834"/>
      <c r="I67" s="834"/>
      <c r="J67" s="834"/>
      <c r="K67" s="834"/>
      <c r="L67" s="834"/>
      <c r="M67" s="835"/>
      <c r="N67" s="840">
        <f>SUM(N65:Q66)</f>
        <v>0</v>
      </c>
      <c r="O67" s="839"/>
      <c r="P67" s="839"/>
      <c r="Q67" s="839"/>
      <c r="R67" s="563" t="s">
        <v>107</v>
      </c>
      <c r="S67" s="973">
        <f>SUM(S65:V66)</f>
        <v>0</v>
      </c>
      <c r="T67" s="839"/>
      <c r="U67" s="839"/>
      <c r="V67" s="839"/>
      <c r="W67" s="165" t="s">
        <v>107</v>
      </c>
      <c r="X67" s="973">
        <f>SUM(X65:AA66)</f>
        <v>0</v>
      </c>
      <c r="Y67" s="839"/>
      <c r="Z67" s="839"/>
      <c r="AA67" s="839"/>
      <c r="AB67" s="165" t="s">
        <v>107</v>
      </c>
      <c r="AC67" s="973">
        <f>SUM(AC65:AF66)</f>
        <v>0</v>
      </c>
      <c r="AD67" s="839"/>
      <c r="AE67" s="839"/>
      <c r="AF67" s="839"/>
      <c r="AG67" s="563" t="s">
        <v>107</v>
      </c>
      <c r="AH67" s="838">
        <f>SUM(AH65:AK66)</f>
        <v>0</v>
      </c>
      <c r="AI67" s="839"/>
      <c r="AJ67" s="839"/>
      <c r="AK67" s="839"/>
      <c r="AL67" s="563" t="s">
        <v>107</v>
      </c>
      <c r="AM67" s="973">
        <f>SUM(AM65:AS66)</f>
        <v>0</v>
      </c>
      <c r="AN67" s="839"/>
      <c r="AO67" s="839"/>
      <c r="AP67" s="839"/>
      <c r="AQ67" s="839"/>
      <c r="AR67" s="839"/>
      <c r="AS67" s="839"/>
      <c r="AT67" s="165" t="s">
        <v>107</v>
      </c>
      <c r="AU67" s="973">
        <f>SUM(AU65:AY66)</f>
        <v>0</v>
      </c>
      <c r="AV67" s="839"/>
      <c r="AW67" s="839"/>
      <c r="AX67" s="839"/>
      <c r="AY67" s="839"/>
      <c r="AZ67" s="165" t="s">
        <v>107</v>
      </c>
      <c r="BA67" s="563">
        <f>SUM(BA65:BA66)</f>
        <v>0</v>
      </c>
      <c r="BB67" s="564" t="s">
        <v>107</v>
      </c>
      <c r="BC67" s="974">
        <f>SUM(BC65:BD66)</f>
        <v>0</v>
      </c>
      <c r="BD67" s="975"/>
      <c r="BE67" s="563" t="s">
        <v>106</v>
      </c>
      <c r="BF67" s="840">
        <f>SUM(BF65:BH66)</f>
        <v>0</v>
      </c>
      <c r="BG67" s="839"/>
      <c r="BH67" s="839"/>
      <c r="BI67" s="147" t="s">
        <v>106</v>
      </c>
      <c r="BJ67" s="788"/>
      <c r="BK67" s="789"/>
      <c r="BL67" s="789"/>
      <c r="BM67" s="789"/>
      <c r="BN67" s="790"/>
      <c r="BO67" s="131"/>
    </row>
    <row r="68" spans="2:67" s="524" customFormat="1" ht="15" customHeight="1" x14ac:dyDescent="0.15">
      <c r="B68" s="995" t="s">
        <v>21</v>
      </c>
      <c r="C68" s="997" t="s">
        <v>22</v>
      </c>
      <c r="D68" s="865" t="s">
        <v>23</v>
      </c>
      <c r="E68" s="719"/>
      <c r="F68" s="719"/>
      <c r="G68" s="719"/>
      <c r="H68" s="719"/>
      <c r="I68" s="719"/>
      <c r="J68" s="719"/>
      <c r="K68" s="719"/>
      <c r="L68" s="719"/>
      <c r="M68" s="719"/>
      <c r="N68" s="719"/>
      <c r="O68" s="720"/>
      <c r="P68" s="865" t="s">
        <v>24</v>
      </c>
      <c r="Q68" s="719"/>
      <c r="R68" s="719"/>
      <c r="S68" s="719"/>
      <c r="T68" s="719"/>
      <c r="U68" s="719"/>
      <c r="V68" s="719"/>
      <c r="W68" s="719"/>
      <c r="X68" s="719"/>
      <c r="Y68" s="999" t="s">
        <v>25</v>
      </c>
      <c r="Z68" s="719"/>
      <c r="AA68" s="719"/>
      <c r="AB68" s="719"/>
      <c r="AC68" s="719"/>
      <c r="AD68" s="719"/>
      <c r="AE68" s="719"/>
      <c r="AF68" s="719"/>
      <c r="AG68" s="720"/>
      <c r="AH68" s="1000" t="s">
        <v>26</v>
      </c>
      <c r="AI68" s="719"/>
      <c r="AJ68" s="719"/>
      <c r="AK68" s="719"/>
      <c r="AL68" s="719"/>
      <c r="AM68" s="719"/>
      <c r="AN68" s="719"/>
      <c r="AO68" s="719"/>
      <c r="AP68" s="719"/>
      <c r="AQ68" s="719"/>
      <c r="AR68" s="719"/>
      <c r="AS68" s="1001" t="s">
        <v>27</v>
      </c>
      <c r="AT68" s="1002"/>
      <c r="AU68" s="1002"/>
      <c r="AV68" s="1002"/>
      <c r="AW68" s="1002"/>
      <c r="AX68" s="1002"/>
      <c r="AY68" s="1002"/>
      <c r="AZ68" s="1002"/>
      <c r="BA68" s="865" t="s">
        <v>17</v>
      </c>
      <c r="BB68" s="719"/>
      <c r="BC68" s="719"/>
      <c r="BD68" s="719"/>
      <c r="BE68" s="719"/>
      <c r="BF68" s="719"/>
      <c r="BG68" s="719"/>
      <c r="BH68" s="719"/>
      <c r="BI68" s="720"/>
      <c r="BJ68" s="1003" t="s">
        <v>3</v>
      </c>
      <c r="BK68" s="1004"/>
      <c r="BL68" s="1004"/>
      <c r="BM68" s="1004"/>
      <c r="BN68" s="1005"/>
    </row>
    <row r="69" spans="2:67" s="524" customFormat="1" ht="15" customHeight="1" x14ac:dyDescent="0.15">
      <c r="B69" s="996"/>
      <c r="C69" s="998"/>
      <c r="D69" s="865" t="s">
        <v>310</v>
      </c>
      <c r="E69" s="719"/>
      <c r="F69" s="719"/>
      <c r="G69" s="719"/>
      <c r="H69" s="719"/>
      <c r="I69" s="719"/>
      <c r="J69" s="719"/>
      <c r="K69" s="719"/>
      <c r="L69" s="719"/>
      <c r="M69" s="719"/>
      <c r="N69" s="719"/>
      <c r="O69" s="720"/>
      <c r="P69" s="717" t="s">
        <v>110</v>
      </c>
      <c r="Q69" s="718"/>
      <c r="R69" s="718"/>
      <c r="S69" s="718"/>
      <c r="T69" s="718"/>
      <c r="U69" s="718"/>
      <c r="V69" s="718"/>
      <c r="W69" s="718"/>
      <c r="X69" s="870"/>
      <c r="Y69" s="827"/>
      <c r="Z69" s="803"/>
      <c r="AA69" s="803"/>
      <c r="AB69" s="803"/>
      <c r="AC69" s="803"/>
      <c r="AD69" s="803"/>
      <c r="AE69" s="803"/>
      <c r="AF69" s="718" t="s">
        <v>344</v>
      </c>
      <c r="AG69" s="898"/>
      <c r="AH69" s="802"/>
      <c r="AI69" s="803"/>
      <c r="AJ69" s="803"/>
      <c r="AK69" s="803"/>
      <c r="AL69" s="803"/>
      <c r="AM69" s="803"/>
      <c r="AN69" s="803"/>
      <c r="AO69" s="803"/>
      <c r="AP69" s="803"/>
      <c r="AQ69" s="864" t="s">
        <v>344</v>
      </c>
      <c r="AR69" s="1006"/>
      <c r="AS69" s="802"/>
      <c r="AT69" s="803"/>
      <c r="AU69" s="803"/>
      <c r="AV69" s="803"/>
      <c r="AW69" s="803"/>
      <c r="AX69" s="803"/>
      <c r="AY69" s="864" t="s">
        <v>344</v>
      </c>
      <c r="AZ69" s="1006"/>
      <c r="BA69" s="840">
        <f>Y69+AH69+AS69</f>
        <v>0</v>
      </c>
      <c r="BB69" s="839"/>
      <c r="BC69" s="839"/>
      <c r="BD69" s="839"/>
      <c r="BE69" s="839"/>
      <c r="BF69" s="839"/>
      <c r="BG69" s="839"/>
      <c r="BH69" s="839"/>
      <c r="BI69" s="572" t="s">
        <v>118</v>
      </c>
      <c r="BJ69" s="1067" t="s">
        <v>523</v>
      </c>
      <c r="BK69" s="1068"/>
      <c r="BL69" s="1068"/>
      <c r="BM69" s="1068"/>
      <c r="BN69" s="1069"/>
    </row>
    <row r="70" spans="2:67" s="524" customFormat="1" ht="15" customHeight="1" x14ac:dyDescent="0.15">
      <c r="B70" s="996"/>
      <c r="C70" s="998"/>
      <c r="D70" s="865" t="s">
        <v>28</v>
      </c>
      <c r="E70" s="719"/>
      <c r="F70" s="719"/>
      <c r="G70" s="719"/>
      <c r="H70" s="719"/>
      <c r="I70" s="719"/>
      <c r="J70" s="719"/>
      <c r="K70" s="719"/>
      <c r="L70" s="719"/>
      <c r="M70" s="719"/>
      <c r="N70" s="719"/>
      <c r="O70" s="720"/>
      <c r="P70" s="717" t="s">
        <v>110</v>
      </c>
      <c r="Q70" s="718"/>
      <c r="R70" s="718"/>
      <c r="S70" s="718"/>
      <c r="T70" s="718"/>
      <c r="U70" s="718"/>
      <c r="V70" s="718"/>
      <c r="W70" s="718"/>
      <c r="X70" s="870"/>
      <c r="Y70" s="827"/>
      <c r="Z70" s="803"/>
      <c r="AA70" s="803"/>
      <c r="AB70" s="803"/>
      <c r="AC70" s="803"/>
      <c r="AD70" s="803"/>
      <c r="AE70" s="803"/>
      <c r="AF70" s="718" t="s">
        <v>344</v>
      </c>
      <c r="AG70" s="898"/>
      <c r="AH70" s="1008"/>
      <c r="AI70" s="813"/>
      <c r="AJ70" s="813"/>
      <c r="AK70" s="813"/>
      <c r="AL70" s="813"/>
      <c r="AM70" s="813"/>
      <c r="AN70" s="813"/>
      <c r="AO70" s="813"/>
      <c r="AP70" s="813"/>
      <c r="AQ70" s="864" t="s">
        <v>118</v>
      </c>
      <c r="AR70" s="1006"/>
      <c r="AS70" s="802"/>
      <c r="AT70" s="803"/>
      <c r="AU70" s="803"/>
      <c r="AV70" s="803"/>
      <c r="AW70" s="803"/>
      <c r="AX70" s="803"/>
      <c r="AY70" s="864" t="s">
        <v>344</v>
      </c>
      <c r="AZ70" s="1006"/>
      <c r="BA70" s="840">
        <f>Y70+AH70+AS70</f>
        <v>0</v>
      </c>
      <c r="BB70" s="839"/>
      <c r="BC70" s="839"/>
      <c r="BD70" s="839"/>
      <c r="BE70" s="839"/>
      <c r="BF70" s="839"/>
      <c r="BG70" s="839"/>
      <c r="BH70" s="839"/>
      <c r="BI70" s="572" t="s">
        <v>118</v>
      </c>
      <c r="BJ70" s="1070"/>
      <c r="BK70" s="1071"/>
      <c r="BL70" s="1071"/>
      <c r="BM70" s="1071"/>
      <c r="BN70" s="1072"/>
    </row>
    <row r="71" spans="2:67" s="524" customFormat="1" ht="15" customHeight="1" x14ac:dyDescent="0.15">
      <c r="B71" s="996"/>
      <c r="C71" s="998"/>
      <c r="D71" s="865" t="s">
        <v>29</v>
      </c>
      <c r="E71" s="719"/>
      <c r="F71" s="719"/>
      <c r="G71" s="719"/>
      <c r="H71" s="719"/>
      <c r="I71" s="719"/>
      <c r="J71" s="719"/>
      <c r="K71" s="719"/>
      <c r="L71" s="719"/>
      <c r="M71" s="719"/>
      <c r="N71" s="719"/>
      <c r="O71" s="720"/>
      <c r="P71" s="1076"/>
      <c r="Q71" s="1077"/>
      <c r="R71" s="1077"/>
      <c r="S71" s="1077"/>
      <c r="T71" s="1077"/>
      <c r="U71" s="1077"/>
      <c r="V71" s="1077"/>
      <c r="W71" s="866" t="s">
        <v>344</v>
      </c>
      <c r="X71" s="915"/>
      <c r="Y71" s="838">
        <f>SUM(Y69:AF70)</f>
        <v>0</v>
      </c>
      <c r="Z71" s="839"/>
      <c r="AA71" s="839"/>
      <c r="AB71" s="839"/>
      <c r="AC71" s="839"/>
      <c r="AD71" s="839"/>
      <c r="AE71" s="839"/>
      <c r="AF71" s="1009" t="s">
        <v>344</v>
      </c>
      <c r="AG71" s="1010"/>
      <c r="AH71" s="840">
        <f>AH69+AH70</f>
        <v>0</v>
      </c>
      <c r="AI71" s="839"/>
      <c r="AJ71" s="839"/>
      <c r="AK71" s="839"/>
      <c r="AL71" s="839"/>
      <c r="AM71" s="839"/>
      <c r="AN71" s="839"/>
      <c r="AO71" s="839"/>
      <c r="AP71" s="839"/>
      <c r="AQ71" s="1011" t="s">
        <v>118</v>
      </c>
      <c r="AR71" s="1012"/>
      <c r="AS71" s="840">
        <f>AS69+AS70</f>
        <v>0</v>
      </c>
      <c r="AT71" s="839"/>
      <c r="AU71" s="839"/>
      <c r="AV71" s="839"/>
      <c r="AW71" s="839"/>
      <c r="AX71" s="839"/>
      <c r="AY71" s="906" t="s">
        <v>118</v>
      </c>
      <c r="AZ71" s="1013"/>
      <c r="BA71" s="840">
        <f>Y71+AH71+AS71</f>
        <v>0</v>
      </c>
      <c r="BB71" s="839"/>
      <c r="BC71" s="839"/>
      <c r="BD71" s="839"/>
      <c r="BE71" s="839"/>
      <c r="BF71" s="839"/>
      <c r="BG71" s="839"/>
      <c r="BH71" s="839"/>
      <c r="BI71" s="572" t="s">
        <v>118</v>
      </c>
      <c r="BJ71" s="1070"/>
      <c r="BK71" s="1071"/>
      <c r="BL71" s="1071"/>
      <c r="BM71" s="1071"/>
      <c r="BN71" s="1072"/>
    </row>
    <row r="72" spans="2:67" s="524" customFormat="1" ht="15" customHeight="1" x14ac:dyDescent="0.15">
      <c r="B72" s="996"/>
      <c r="C72" s="998"/>
      <c r="D72" s="865" t="s">
        <v>30</v>
      </c>
      <c r="E72" s="719"/>
      <c r="F72" s="719"/>
      <c r="G72" s="719"/>
      <c r="H72" s="719"/>
      <c r="I72" s="719"/>
      <c r="J72" s="719"/>
      <c r="K72" s="719"/>
      <c r="L72" s="719"/>
      <c r="M72" s="719"/>
      <c r="N72" s="719"/>
      <c r="O72" s="720"/>
      <c r="P72" s="717" t="s">
        <v>110</v>
      </c>
      <c r="Q72" s="718"/>
      <c r="R72" s="718"/>
      <c r="S72" s="718"/>
      <c r="T72" s="718"/>
      <c r="U72" s="718"/>
      <c r="V72" s="718"/>
      <c r="W72" s="718"/>
      <c r="X72" s="870"/>
      <c r="Y72" s="827"/>
      <c r="Z72" s="803"/>
      <c r="AA72" s="803"/>
      <c r="AB72" s="803"/>
      <c r="AC72" s="803"/>
      <c r="AD72" s="803"/>
      <c r="AE72" s="803"/>
      <c r="AF72" s="718" t="s">
        <v>344</v>
      </c>
      <c r="AG72" s="898"/>
      <c r="AH72" s="1008"/>
      <c r="AI72" s="813"/>
      <c r="AJ72" s="813"/>
      <c r="AK72" s="813"/>
      <c r="AL72" s="813"/>
      <c r="AM72" s="813"/>
      <c r="AN72" s="813"/>
      <c r="AO72" s="813"/>
      <c r="AP72" s="813"/>
      <c r="AQ72" s="864" t="s">
        <v>118</v>
      </c>
      <c r="AR72" s="1006"/>
      <c r="AS72" s="802"/>
      <c r="AT72" s="803"/>
      <c r="AU72" s="803"/>
      <c r="AV72" s="803"/>
      <c r="AW72" s="803"/>
      <c r="AX72" s="803"/>
      <c r="AY72" s="864" t="s">
        <v>344</v>
      </c>
      <c r="AZ72" s="1006"/>
      <c r="BA72" s="974">
        <f>Y72+AH72+AS72</f>
        <v>0</v>
      </c>
      <c r="BB72" s="975"/>
      <c r="BC72" s="975"/>
      <c r="BD72" s="975"/>
      <c r="BE72" s="975"/>
      <c r="BF72" s="975"/>
      <c r="BG72" s="975"/>
      <c r="BH72" s="975"/>
      <c r="BI72" s="168" t="s">
        <v>118</v>
      </c>
      <c r="BJ72" s="1070"/>
      <c r="BK72" s="1071"/>
      <c r="BL72" s="1071"/>
      <c r="BM72" s="1071"/>
      <c r="BN72" s="1072"/>
    </row>
    <row r="73" spans="2:67" s="524" customFormat="1" ht="15" customHeight="1" x14ac:dyDescent="0.15">
      <c r="B73" s="903"/>
      <c r="C73" s="1014" t="s">
        <v>31</v>
      </c>
      <c r="D73" s="865" t="s">
        <v>23</v>
      </c>
      <c r="E73" s="719"/>
      <c r="F73" s="719"/>
      <c r="G73" s="719"/>
      <c r="H73" s="719"/>
      <c r="I73" s="719"/>
      <c r="J73" s="719"/>
      <c r="K73" s="719"/>
      <c r="L73" s="719"/>
      <c r="M73" s="719"/>
      <c r="N73" s="719"/>
      <c r="O73" s="720"/>
      <c r="P73" s="717" t="s">
        <v>24</v>
      </c>
      <c r="Q73" s="719"/>
      <c r="R73" s="719"/>
      <c r="S73" s="719"/>
      <c r="T73" s="719"/>
      <c r="U73" s="719"/>
      <c r="V73" s="719"/>
      <c r="W73" s="719"/>
      <c r="X73" s="1017"/>
      <c r="Y73" s="999" t="s">
        <v>25</v>
      </c>
      <c r="Z73" s="719"/>
      <c r="AA73" s="719"/>
      <c r="AB73" s="719"/>
      <c r="AC73" s="719"/>
      <c r="AD73" s="719"/>
      <c r="AE73" s="719"/>
      <c r="AF73" s="719"/>
      <c r="AG73" s="720"/>
      <c r="AH73" s="1000" t="s">
        <v>26</v>
      </c>
      <c r="AI73" s="719"/>
      <c r="AJ73" s="719"/>
      <c r="AK73" s="719"/>
      <c r="AL73" s="719"/>
      <c r="AM73" s="719"/>
      <c r="AN73" s="719"/>
      <c r="AO73" s="719"/>
      <c r="AP73" s="719"/>
      <c r="AQ73" s="719"/>
      <c r="AR73" s="719"/>
      <c r="AS73" s="1001" t="s">
        <v>27</v>
      </c>
      <c r="AT73" s="1002"/>
      <c r="AU73" s="1002"/>
      <c r="AV73" s="1002"/>
      <c r="AW73" s="1002"/>
      <c r="AX73" s="1002"/>
      <c r="AY73" s="1002"/>
      <c r="AZ73" s="1002"/>
      <c r="BA73" s="865" t="s">
        <v>17</v>
      </c>
      <c r="BB73" s="719"/>
      <c r="BC73" s="719"/>
      <c r="BD73" s="719"/>
      <c r="BE73" s="719"/>
      <c r="BF73" s="719"/>
      <c r="BG73" s="719"/>
      <c r="BH73" s="719"/>
      <c r="BI73" s="720"/>
      <c r="BJ73" s="1070"/>
      <c r="BK73" s="1071"/>
      <c r="BL73" s="1071"/>
      <c r="BM73" s="1071"/>
      <c r="BN73" s="1072"/>
    </row>
    <row r="74" spans="2:67" s="524" customFormat="1" ht="15" customHeight="1" x14ac:dyDescent="0.15">
      <c r="B74" s="903"/>
      <c r="C74" s="1015"/>
      <c r="D74" s="865" t="s">
        <v>32</v>
      </c>
      <c r="E74" s="719"/>
      <c r="F74" s="719"/>
      <c r="G74" s="719"/>
      <c r="H74" s="719"/>
      <c r="I74" s="719"/>
      <c r="J74" s="719"/>
      <c r="K74" s="719"/>
      <c r="L74" s="719"/>
      <c r="M74" s="719"/>
      <c r="N74" s="719"/>
      <c r="O74" s="720"/>
      <c r="P74" s="1078"/>
      <c r="Q74" s="1079"/>
      <c r="R74" s="1079"/>
      <c r="S74" s="1079"/>
      <c r="T74" s="1079"/>
      <c r="U74" s="1079"/>
      <c r="V74" s="1079"/>
      <c r="W74" s="813" t="s">
        <v>344</v>
      </c>
      <c r="X74" s="1021"/>
      <c r="Y74" s="827"/>
      <c r="Z74" s="803"/>
      <c r="AA74" s="803"/>
      <c r="AB74" s="803"/>
      <c r="AC74" s="803"/>
      <c r="AD74" s="803"/>
      <c r="AE74" s="803"/>
      <c r="AF74" s="803" t="s">
        <v>344</v>
      </c>
      <c r="AG74" s="1018"/>
      <c r="AH74" s="802"/>
      <c r="AI74" s="803"/>
      <c r="AJ74" s="803"/>
      <c r="AK74" s="803"/>
      <c r="AL74" s="803"/>
      <c r="AM74" s="803"/>
      <c r="AN74" s="803"/>
      <c r="AO74" s="803"/>
      <c r="AP74" s="803"/>
      <c r="AQ74" s="803" t="s">
        <v>344</v>
      </c>
      <c r="AR74" s="1018"/>
      <c r="AS74" s="802"/>
      <c r="AT74" s="803"/>
      <c r="AU74" s="803"/>
      <c r="AV74" s="803"/>
      <c r="AW74" s="803"/>
      <c r="AX74" s="803"/>
      <c r="AY74" s="803" t="s">
        <v>344</v>
      </c>
      <c r="AZ74" s="1018"/>
      <c r="BA74" s="840">
        <f>Y74+AH74+AS74</f>
        <v>0</v>
      </c>
      <c r="BB74" s="839"/>
      <c r="BC74" s="839"/>
      <c r="BD74" s="839"/>
      <c r="BE74" s="839"/>
      <c r="BF74" s="839"/>
      <c r="BG74" s="839"/>
      <c r="BH74" s="839"/>
      <c r="BI74" s="564" t="s">
        <v>118</v>
      </c>
      <c r="BJ74" s="1070"/>
      <c r="BK74" s="1071"/>
      <c r="BL74" s="1071"/>
      <c r="BM74" s="1071"/>
      <c r="BN74" s="1072"/>
    </row>
    <row r="75" spans="2:67" s="524" customFormat="1" ht="15" customHeight="1" x14ac:dyDescent="0.15">
      <c r="B75" s="903"/>
      <c r="C75" s="1015"/>
      <c r="D75" s="1014" t="s">
        <v>33</v>
      </c>
      <c r="E75" s="865" t="s">
        <v>119</v>
      </c>
      <c r="F75" s="719"/>
      <c r="G75" s="719"/>
      <c r="H75" s="719"/>
      <c r="I75" s="719"/>
      <c r="J75" s="719"/>
      <c r="K75" s="719"/>
      <c r="L75" s="719"/>
      <c r="M75" s="719"/>
      <c r="N75" s="719"/>
      <c r="O75" s="720"/>
      <c r="P75" s="1019" t="s">
        <v>345</v>
      </c>
      <c r="Q75" s="719"/>
      <c r="R75" s="719"/>
      <c r="S75" s="719"/>
      <c r="T75" s="719"/>
      <c r="U75" s="719"/>
      <c r="V75" s="719"/>
      <c r="W75" s="719"/>
      <c r="X75" s="719"/>
      <c r="Y75" s="719"/>
      <c r="Z75" s="719"/>
      <c r="AA75" s="719"/>
      <c r="AB75" s="719"/>
      <c r="AC75" s="719"/>
      <c r="AD75" s="719"/>
      <c r="AE75" s="719"/>
      <c r="AF75" s="719"/>
      <c r="AG75" s="720"/>
      <c r="AH75" s="169"/>
      <c r="AI75" s="587"/>
      <c r="AJ75" s="587"/>
      <c r="AK75" s="587"/>
      <c r="AL75" s="587"/>
      <c r="AM75" s="587"/>
      <c r="AN75" s="587"/>
      <c r="AO75" s="587"/>
      <c r="AP75" s="587"/>
      <c r="AQ75" s="587"/>
      <c r="AR75" s="554"/>
      <c r="AS75" s="554"/>
      <c r="AT75" s="554"/>
      <c r="AU75" s="554"/>
      <c r="AV75" s="554"/>
      <c r="AW75" s="554"/>
      <c r="AX75" s="554"/>
      <c r="AY75" s="554"/>
      <c r="AZ75" s="554"/>
      <c r="BA75" s="554"/>
      <c r="BB75" s="554"/>
      <c r="BC75" s="554"/>
      <c r="BD75" s="554"/>
      <c r="BE75" s="554"/>
      <c r="BF75" s="554"/>
      <c r="BG75" s="554"/>
      <c r="BH75" s="554"/>
      <c r="BI75" s="565"/>
      <c r="BJ75" s="1070"/>
      <c r="BK75" s="1071"/>
      <c r="BL75" s="1071"/>
      <c r="BM75" s="1071"/>
      <c r="BN75" s="1072"/>
    </row>
    <row r="76" spans="2:67" s="524" customFormat="1" ht="15" customHeight="1" x14ac:dyDescent="0.15">
      <c r="B76" s="903"/>
      <c r="C76" s="1015"/>
      <c r="D76" s="715"/>
      <c r="E76" s="717"/>
      <c r="F76" s="719"/>
      <c r="G76" s="719"/>
      <c r="H76" s="719"/>
      <c r="I76" s="719"/>
      <c r="J76" s="719"/>
      <c r="K76" s="719"/>
      <c r="L76" s="719"/>
      <c r="M76" s="719"/>
      <c r="N76" s="719"/>
      <c r="O76" s="720"/>
      <c r="P76" s="802"/>
      <c r="Q76" s="803"/>
      <c r="R76" s="803"/>
      <c r="S76" s="803"/>
      <c r="T76" s="803"/>
      <c r="U76" s="803"/>
      <c r="V76" s="803"/>
      <c r="W76" s="803"/>
      <c r="X76" s="803"/>
      <c r="Y76" s="803"/>
      <c r="Z76" s="803"/>
      <c r="AA76" s="803"/>
      <c r="AB76" s="803"/>
      <c r="AC76" s="803"/>
      <c r="AD76" s="803"/>
      <c r="AE76" s="803"/>
      <c r="AF76" s="813" t="s">
        <v>34</v>
      </c>
      <c r="AG76" s="1020"/>
      <c r="AH76" s="173"/>
      <c r="AI76" s="174"/>
      <c r="AJ76" s="174"/>
      <c r="AK76" s="174"/>
      <c r="AL76" s="174"/>
      <c r="AM76" s="174"/>
      <c r="AN76" s="175"/>
      <c r="AO76" s="175"/>
      <c r="AP76" s="175"/>
      <c r="AQ76" s="175"/>
      <c r="AR76" s="573"/>
      <c r="AS76" s="573"/>
      <c r="AT76" s="573"/>
      <c r="AU76" s="573"/>
      <c r="AV76" s="573"/>
      <c r="AW76" s="573"/>
      <c r="AX76" s="573"/>
      <c r="AY76" s="573"/>
      <c r="AZ76" s="573"/>
      <c r="BA76" s="573"/>
      <c r="BB76" s="573"/>
      <c r="BC76" s="573"/>
      <c r="BD76" s="573"/>
      <c r="BE76" s="573"/>
      <c r="BF76" s="573"/>
      <c r="BG76" s="573"/>
      <c r="BH76" s="573"/>
      <c r="BI76" s="574"/>
      <c r="BJ76" s="1070"/>
      <c r="BK76" s="1071"/>
      <c r="BL76" s="1071"/>
      <c r="BM76" s="1071"/>
      <c r="BN76" s="1072"/>
    </row>
    <row r="77" spans="2:67" s="524" customFormat="1" ht="15" customHeight="1" x14ac:dyDescent="0.15">
      <c r="B77" s="903"/>
      <c r="C77" s="1015"/>
      <c r="D77" s="715"/>
      <c r="E77" s="717"/>
      <c r="F77" s="719"/>
      <c r="G77" s="719"/>
      <c r="H77" s="719"/>
      <c r="I77" s="719"/>
      <c r="J77" s="719"/>
      <c r="K77" s="719"/>
      <c r="L77" s="719"/>
      <c r="M77" s="719"/>
      <c r="N77" s="719"/>
      <c r="O77" s="720"/>
      <c r="P77" s="802"/>
      <c r="Q77" s="803"/>
      <c r="R77" s="803"/>
      <c r="S77" s="803"/>
      <c r="T77" s="803"/>
      <c r="U77" s="803"/>
      <c r="V77" s="803"/>
      <c r="W77" s="803"/>
      <c r="X77" s="803"/>
      <c r="Y77" s="803"/>
      <c r="Z77" s="803"/>
      <c r="AA77" s="803"/>
      <c r="AB77" s="803"/>
      <c r="AC77" s="803"/>
      <c r="AD77" s="803"/>
      <c r="AE77" s="803"/>
      <c r="AF77" s="813" t="s">
        <v>34</v>
      </c>
      <c r="AG77" s="1020"/>
      <c r="AH77" s="177"/>
      <c r="AI77" s="178"/>
      <c r="AJ77" s="178"/>
      <c r="AK77" s="178"/>
      <c r="AL77" s="178"/>
      <c r="AM77" s="178"/>
      <c r="AN77" s="6"/>
      <c r="AO77" s="6"/>
      <c r="AP77" s="6"/>
      <c r="AQ77" s="6"/>
      <c r="AR77" s="573"/>
      <c r="AS77" s="573"/>
      <c r="AT77" s="573"/>
      <c r="AU77" s="573"/>
      <c r="AV77" s="573"/>
      <c r="AW77" s="573"/>
      <c r="AX77" s="573"/>
      <c r="AY77" s="573"/>
      <c r="AZ77" s="573"/>
      <c r="BA77" s="573"/>
      <c r="BB77" s="573"/>
      <c r="BC77" s="573"/>
      <c r="BD77" s="573"/>
      <c r="BE77" s="573"/>
      <c r="BF77" s="573"/>
      <c r="BG77" s="573"/>
      <c r="BH77" s="573"/>
      <c r="BI77" s="574"/>
      <c r="BJ77" s="1070"/>
      <c r="BK77" s="1071"/>
      <c r="BL77" s="1071"/>
      <c r="BM77" s="1071"/>
      <c r="BN77" s="1072"/>
    </row>
    <row r="78" spans="2:67" s="524" customFormat="1" ht="15" customHeight="1" x14ac:dyDescent="0.15">
      <c r="B78" s="903"/>
      <c r="C78" s="1015"/>
      <c r="D78" s="716"/>
      <c r="E78" s="717"/>
      <c r="F78" s="719"/>
      <c r="G78" s="719"/>
      <c r="H78" s="719"/>
      <c r="I78" s="719"/>
      <c r="J78" s="719"/>
      <c r="K78" s="719"/>
      <c r="L78" s="719"/>
      <c r="M78" s="719"/>
      <c r="N78" s="719"/>
      <c r="O78" s="720"/>
      <c r="P78" s="802"/>
      <c r="Q78" s="803"/>
      <c r="R78" s="803"/>
      <c r="S78" s="803"/>
      <c r="T78" s="803"/>
      <c r="U78" s="803"/>
      <c r="V78" s="803"/>
      <c r="W78" s="803"/>
      <c r="X78" s="803"/>
      <c r="Y78" s="803"/>
      <c r="Z78" s="803"/>
      <c r="AA78" s="803"/>
      <c r="AB78" s="803"/>
      <c r="AC78" s="803"/>
      <c r="AD78" s="803"/>
      <c r="AE78" s="803"/>
      <c r="AF78" s="813" t="s">
        <v>34</v>
      </c>
      <c r="AG78" s="1020"/>
      <c r="AH78" s="179"/>
      <c r="AI78" s="179"/>
      <c r="AJ78" s="179"/>
      <c r="AK78" s="179"/>
      <c r="AL78" s="179"/>
      <c r="AM78" s="179"/>
      <c r="AN78" s="604"/>
      <c r="AO78" s="604"/>
      <c r="AP78" s="604"/>
      <c r="AQ78" s="604"/>
      <c r="AR78" s="566"/>
      <c r="AS78" s="566"/>
      <c r="AT78" s="566"/>
      <c r="AU78" s="566"/>
      <c r="AV78" s="566"/>
      <c r="AW78" s="566"/>
      <c r="AX78" s="566"/>
      <c r="AY78" s="566"/>
      <c r="AZ78" s="566"/>
      <c r="BA78" s="566"/>
      <c r="BB78" s="566"/>
      <c r="BC78" s="566"/>
      <c r="BD78" s="566"/>
      <c r="BE78" s="566"/>
      <c r="BF78" s="566"/>
      <c r="BG78" s="566"/>
      <c r="BH78" s="566"/>
      <c r="BI78" s="567"/>
      <c r="BJ78" s="1070"/>
      <c r="BK78" s="1071"/>
      <c r="BL78" s="1071"/>
      <c r="BM78" s="1071"/>
      <c r="BN78" s="1072"/>
    </row>
    <row r="79" spans="2:67" s="524" customFormat="1" ht="15" customHeight="1" x14ac:dyDescent="0.15">
      <c r="B79" s="903"/>
      <c r="C79" s="1016"/>
      <c r="D79" s="1014" t="s">
        <v>35</v>
      </c>
      <c r="E79" s="865" t="s">
        <v>23</v>
      </c>
      <c r="F79" s="1000"/>
      <c r="G79" s="1000"/>
      <c r="H79" s="1000"/>
      <c r="I79" s="1000"/>
      <c r="J79" s="1000"/>
      <c r="K79" s="1000"/>
      <c r="L79" s="1000"/>
      <c r="M79" s="1000"/>
      <c r="N79" s="1000"/>
      <c r="O79" s="1023"/>
      <c r="P79" s="865" t="s">
        <v>346</v>
      </c>
      <c r="Q79" s="1000"/>
      <c r="R79" s="1000"/>
      <c r="S79" s="1000"/>
      <c r="T79" s="1000"/>
      <c r="U79" s="1000"/>
      <c r="V79" s="1000"/>
      <c r="W79" s="1000"/>
      <c r="X79" s="1023"/>
      <c r="Y79" s="865" t="s">
        <v>347</v>
      </c>
      <c r="Z79" s="1000"/>
      <c r="AA79" s="1000"/>
      <c r="AB79" s="1000"/>
      <c r="AC79" s="1000"/>
      <c r="AD79" s="1000"/>
      <c r="AE79" s="1000"/>
      <c r="AF79" s="1000"/>
      <c r="AG79" s="1023"/>
      <c r="AH79" s="865" t="s">
        <v>348</v>
      </c>
      <c r="AI79" s="1000"/>
      <c r="AJ79" s="1000"/>
      <c r="AK79" s="1000"/>
      <c r="AL79" s="1000"/>
      <c r="AM79" s="1000"/>
      <c r="AN79" s="1000"/>
      <c r="AO79" s="1000"/>
      <c r="AP79" s="1000"/>
      <c r="AQ79" s="1000"/>
      <c r="AR79" s="1023"/>
      <c r="AS79" s="865" t="s">
        <v>349</v>
      </c>
      <c r="AT79" s="1000"/>
      <c r="AU79" s="1000"/>
      <c r="AV79" s="1000"/>
      <c r="AW79" s="1000"/>
      <c r="AX79" s="1000"/>
      <c r="AY79" s="1000"/>
      <c r="AZ79" s="1023"/>
      <c r="BA79" s="865" t="s">
        <v>350</v>
      </c>
      <c r="BB79" s="1000"/>
      <c r="BC79" s="1000"/>
      <c r="BD79" s="1000"/>
      <c r="BE79" s="1000"/>
      <c r="BF79" s="1000"/>
      <c r="BG79" s="1000"/>
      <c r="BH79" s="1000"/>
      <c r="BI79" s="1023"/>
      <c r="BJ79" s="1070"/>
      <c r="BK79" s="1071"/>
      <c r="BL79" s="1071"/>
      <c r="BM79" s="1071"/>
      <c r="BN79" s="1072"/>
    </row>
    <row r="80" spans="2:67" s="524" customFormat="1" ht="15" customHeight="1" x14ac:dyDescent="0.15">
      <c r="B80" s="903"/>
      <c r="C80" s="1016"/>
      <c r="D80" s="1015"/>
      <c r="E80" s="865" t="s">
        <v>36</v>
      </c>
      <c r="F80" s="719"/>
      <c r="G80" s="719"/>
      <c r="H80" s="719"/>
      <c r="I80" s="719"/>
      <c r="J80" s="719"/>
      <c r="K80" s="719"/>
      <c r="L80" s="719"/>
      <c r="M80" s="719"/>
      <c r="N80" s="719"/>
      <c r="O80" s="720"/>
      <c r="P80" s="818"/>
      <c r="Q80" s="819"/>
      <c r="R80" s="819"/>
      <c r="S80" s="819"/>
      <c r="T80" s="819"/>
      <c r="U80" s="819"/>
      <c r="V80" s="819"/>
      <c r="W80" s="803" t="s">
        <v>34</v>
      </c>
      <c r="X80" s="1018"/>
      <c r="Y80" s="818"/>
      <c r="Z80" s="819"/>
      <c r="AA80" s="819"/>
      <c r="AB80" s="819"/>
      <c r="AC80" s="819"/>
      <c r="AD80" s="819"/>
      <c r="AE80" s="819"/>
      <c r="AF80" s="803" t="s">
        <v>34</v>
      </c>
      <c r="AG80" s="1018"/>
      <c r="AH80" s="802"/>
      <c r="AI80" s="803"/>
      <c r="AJ80" s="803"/>
      <c r="AK80" s="803"/>
      <c r="AL80" s="803"/>
      <c r="AM80" s="803"/>
      <c r="AN80" s="803"/>
      <c r="AO80" s="803"/>
      <c r="AP80" s="803"/>
      <c r="AQ80" s="803" t="s">
        <v>34</v>
      </c>
      <c r="AR80" s="1018"/>
      <c r="AS80" s="802"/>
      <c r="AT80" s="803"/>
      <c r="AU80" s="803"/>
      <c r="AV80" s="803"/>
      <c r="AW80" s="803"/>
      <c r="AX80" s="803"/>
      <c r="AY80" s="803" t="s">
        <v>34</v>
      </c>
      <c r="AZ80" s="1018"/>
      <c r="BA80" s="802"/>
      <c r="BB80" s="803"/>
      <c r="BC80" s="803"/>
      <c r="BD80" s="803"/>
      <c r="BE80" s="803"/>
      <c r="BF80" s="803"/>
      <c r="BG80" s="803"/>
      <c r="BH80" s="803" t="s">
        <v>34</v>
      </c>
      <c r="BI80" s="1018"/>
      <c r="BJ80" s="1070"/>
      <c r="BK80" s="1071"/>
      <c r="BL80" s="1071"/>
      <c r="BM80" s="1071"/>
      <c r="BN80" s="1072"/>
    </row>
    <row r="81" spans="2:66" s="524" customFormat="1" ht="15" customHeight="1" x14ac:dyDescent="0.15">
      <c r="B81" s="903"/>
      <c r="C81" s="1016"/>
      <c r="D81" s="1015"/>
      <c r="E81" s="865" t="s">
        <v>37</v>
      </c>
      <c r="F81" s="719"/>
      <c r="G81" s="719"/>
      <c r="H81" s="719"/>
      <c r="I81" s="719"/>
      <c r="J81" s="719"/>
      <c r="K81" s="719"/>
      <c r="L81" s="719"/>
      <c r="M81" s="719"/>
      <c r="N81" s="719"/>
      <c r="O81" s="720"/>
      <c r="P81" s="818"/>
      <c r="Q81" s="819"/>
      <c r="R81" s="819"/>
      <c r="S81" s="819"/>
      <c r="T81" s="819"/>
      <c r="U81" s="819"/>
      <c r="V81" s="819"/>
      <c r="W81" s="803" t="s">
        <v>34</v>
      </c>
      <c r="X81" s="1018"/>
      <c r="Y81" s="818"/>
      <c r="Z81" s="819"/>
      <c r="AA81" s="819"/>
      <c r="AB81" s="819"/>
      <c r="AC81" s="819"/>
      <c r="AD81" s="819"/>
      <c r="AE81" s="819"/>
      <c r="AF81" s="803" t="s">
        <v>34</v>
      </c>
      <c r="AG81" s="1018"/>
      <c r="AH81" s="802"/>
      <c r="AI81" s="803"/>
      <c r="AJ81" s="803"/>
      <c r="AK81" s="803"/>
      <c r="AL81" s="803"/>
      <c r="AM81" s="803"/>
      <c r="AN81" s="803"/>
      <c r="AO81" s="803"/>
      <c r="AP81" s="803"/>
      <c r="AQ81" s="803" t="s">
        <v>34</v>
      </c>
      <c r="AR81" s="1018"/>
      <c r="AS81" s="802"/>
      <c r="AT81" s="803"/>
      <c r="AU81" s="803"/>
      <c r="AV81" s="803"/>
      <c r="AW81" s="803"/>
      <c r="AX81" s="803"/>
      <c r="AY81" s="803" t="s">
        <v>34</v>
      </c>
      <c r="AZ81" s="1018"/>
      <c r="BA81" s="802"/>
      <c r="BB81" s="803"/>
      <c r="BC81" s="803"/>
      <c r="BD81" s="803"/>
      <c r="BE81" s="803"/>
      <c r="BF81" s="803"/>
      <c r="BG81" s="803"/>
      <c r="BH81" s="803" t="s">
        <v>34</v>
      </c>
      <c r="BI81" s="1018"/>
      <c r="BJ81" s="1070"/>
      <c r="BK81" s="1071"/>
      <c r="BL81" s="1071"/>
      <c r="BM81" s="1071"/>
      <c r="BN81" s="1072"/>
    </row>
    <row r="82" spans="2:66" s="524" customFormat="1" ht="15" customHeight="1" x14ac:dyDescent="0.15">
      <c r="B82" s="903"/>
      <c r="C82" s="1016"/>
      <c r="D82" s="1022"/>
      <c r="E82" s="865" t="s">
        <v>38</v>
      </c>
      <c r="F82" s="719"/>
      <c r="G82" s="719"/>
      <c r="H82" s="719"/>
      <c r="I82" s="719"/>
      <c r="J82" s="719"/>
      <c r="K82" s="719"/>
      <c r="L82" s="719"/>
      <c r="M82" s="719"/>
      <c r="N82" s="719"/>
      <c r="O82" s="720"/>
      <c r="P82" s="818"/>
      <c r="Q82" s="819"/>
      <c r="R82" s="819"/>
      <c r="S82" s="819"/>
      <c r="T82" s="819"/>
      <c r="U82" s="819"/>
      <c r="V82" s="819"/>
      <c r="W82" s="803" t="s">
        <v>34</v>
      </c>
      <c r="X82" s="1018"/>
      <c r="Y82" s="818"/>
      <c r="Z82" s="819"/>
      <c r="AA82" s="819"/>
      <c r="AB82" s="819"/>
      <c r="AC82" s="819"/>
      <c r="AD82" s="819"/>
      <c r="AE82" s="819"/>
      <c r="AF82" s="803" t="s">
        <v>34</v>
      </c>
      <c r="AG82" s="1018"/>
      <c r="AH82" s="802"/>
      <c r="AI82" s="803"/>
      <c r="AJ82" s="803"/>
      <c r="AK82" s="803"/>
      <c r="AL82" s="803"/>
      <c r="AM82" s="803"/>
      <c r="AN82" s="803"/>
      <c r="AO82" s="803"/>
      <c r="AP82" s="803"/>
      <c r="AQ82" s="803" t="s">
        <v>34</v>
      </c>
      <c r="AR82" s="1018"/>
      <c r="AS82" s="802"/>
      <c r="AT82" s="803"/>
      <c r="AU82" s="803"/>
      <c r="AV82" s="803"/>
      <c r="AW82" s="803"/>
      <c r="AX82" s="803"/>
      <c r="AY82" s="803" t="s">
        <v>34</v>
      </c>
      <c r="AZ82" s="1018"/>
      <c r="BA82" s="802"/>
      <c r="BB82" s="803"/>
      <c r="BC82" s="803"/>
      <c r="BD82" s="803"/>
      <c r="BE82" s="803"/>
      <c r="BF82" s="803"/>
      <c r="BG82" s="803"/>
      <c r="BH82" s="803" t="s">
        <v>34</v>
      </c>
      <c r="BI82" s="1018"/>
      <c r="BJ82" s="1070"/>
      <c r="BK82" s="1071"/>
      <c r="BL82" s="1071"/>
      <c r="BM82" s="1071"/>
      <c r="BN82" s="1072"/>
    </row>
    <row r="83" spans="2:66" s="524" customFormat="1" ht="15" customHeight="1" x14ac:dyDescent="0.15">
      <c r="B83" s="903"/>
      <c r="C83" s="997" t="s">
        <v>39</v>
      </c>
      <c r="D83" s="865" t="s">
        <v>40</v>
      </c>
      <c r="E83" s="1042"/>
      <c r="F83" s="1042"/>
      <c r="G83" s="1042"/>
      <c r="H83" s="1042"/>
      <c r="I83" s="1042"/>
      <c r="J83" s="1058"/>
      <c r="K83" s="865" t="s">
        <v>41</v>
      </c>
      <c r="L83" s="1000"/>
      <c r="M83" s="1000"/>
      <c r="N83" s="1000"/>
      <c r="O83" s="1000"/>
      <c r="P83" s="1000"/>
      <c r="Q83" s="1000"/>
      <c r="R83" s="1000"/>
      <c r="S83" s="1000"/>
      <c r="T83" s="1000"/>
      <c r="U83" s="1000"/>
      <c r="V83" s="1023"/>
      <c r="W83" s="865" t="s">
        <v>42</v>
      </c>
      <c r="X83" s="1000"/>
      <c r="Y83" s="1000"/>
      <c r="Z83" s="1000"/>
      <c r="AA83" s="1000"/>
      <c r="AB83" s="1000"/>
      <c r="AC83" s="1000"/>
      <c r="AD83" s="1000"/>
      <c r="AE83" s="1000"/>
      <c r="AF83" s="1000"/>
      <c r="AG83" s="1000"/>
      <c r="AH83" s="1023"/>
      <c r="AI83" s="182"/>
      <c r="AJ83" s="558"/>
      <c r="AK83" s="558"/>
      <c r="AL83" s="558"/>
      <c r="AM83" s="558"/>
      <c r="AN83" s="558"/>
      <c r="AO83" s="558"/>
      <c r="AP83" s="558"/>
      <c r="AQ83" s="558"/>
      <c r="AR83" s="558"/>
      <c r="AS83" s="184"/>
      <c r="AT83" s="184"/>
      <c r="AU83" s="184"/>
      <c r="AV83" s="184"/>
      <c r="AW83" s="184"/>
      <c r="AX83" s="184"/>
      <c r="AY83" s="184"/>
      <c r="AZ83" s="184"/>
      <c r="BA83" s="184"/>
      <c r="BB83" s="184"/>
      <c r="BC83" s="184"/>
      <c r="BD83" s="184"/>
      <c r="BE83" s="184"/>
      <c r="BF83" s="184"/>
      <c r="BG83" s="184"/>
      <c r="BH83" s="184"/>
      <c r="BI83" s="185"/>
      <c r="BJ83" s="1070"/>
      <c r="BK83" s="1071"/>
      <c r="BL83" s="1071"/>
      <c r="BM83" s="1071"/>
      <c r="BN83" s="1072"/>
    </row>
    <row r="84" spans="2:66" s="524" customFormat="1" ht="11.25" customHeight="1" x14ac:dyDescent="0.15">
      <c r="B84" s="903"/>
      <c r="C84" s="1016"/>
      <c r="D84" s="754" t="s">
        <v>43</v>
      </c>
      <c r="E84" s="949"/>
      <c r="F84" s="949"/>
      <c r="G84" s="949"/>
      <c r="H84" s="949"/>
      <c r="I84" s="949"/>
      <c r="J84" s="950"/>
      <c r="K84" s="1031"/>
      <c r="L84" s="1024"/>
      <c r="M84" s="1024"/>
      <c r="N84" s="1024"/>
      <c r="O84" s="1024"/>
      <c r="P84" s="1024"/>
      <c r="Q84" s="1024"/>
      <c r="R84" s="1024"/>
      <c r="S84" s="1024"/>
      <c r="T84" s="1024"/>
      <c r="U84" s="1024" t="s">
        <v>344</v>
      </c>
      <c r="V84" s="1025"/>
      <c r="W84" s="1031"/>
      <c r="X84" s="1024"/>
      <c r="Y84" s="1024"/>
      <c r="Z84" s="1024"/>
      <c r="AA84" s="1024"/>
      <c r="AB84" s="1024"/>
      <c r="AC84" s="1024"/>
      <c r="AD84" s="1024"/>
      <c r="AE84" s="1024"/>
      <c r="AF84" s="1024"/>
      <c r="AG84" s="1024" t="s">
        <v>351</v>
      </c>
      <c r="AH84" s="1025"/>
      <c r="AI84" s="186"/>
      <c r="AJ84" s="555"/>
      <c r="AK84" s="555"/>
      <c r="AL84" s="555"/>
      <c r="AM84" s="555"/>
      <c r="AN84" s="555"/>
      <c r="AO84" s="555"/>
      <c r="AP84" s="555"/>
      <c r="AQ84" s="555"/>
      <c r="AR84" s="174"/>
      <c r="AS84" s="586"/>
      <c r="AT84" s="586"/>
      <c r="AU84" s="586"/>
      <c r="AV84" s="586"/>
      <c r="AW84" s="586"/>
      <c r="AX84" s="586"/>
      <c r="AY84" s="586"/>
      <c r="AZ84" s="586"/>
      <c r="BA84" s="586"/>
      <c r="BB84" s="586"/>
      <c r="BC84" s="586"/>
      <c r="BD84" s="586"/>
      <c r="BE84" s="586"/>
      <c r="BF84" s="586"/>
      <c r="BG84" s="586"/>
      <c r="BH84" s="586"/>
      <c r="BI84" s="188"/>
      <c r="BJ84" s="1070"/>
      <c r="BK84" s="1071"/>
      <c r="BL84" s="1071"/>
      <c r="BM84" s="1071"/>
      <c r="BN84" s="1072"/>
    </row>
    <row r="85" spans="2:66" s="524" customFormat="1" ht="11.25" customHeight="1" x14ac:dyDescent="0.15">
      <c r="B85" s="903"/>
      <c r="C85" s="1016"/>
      <c r="D85" s="1028"/>
      <c r="E85" s="1029"/>
      <c r="F85" s="1029"/>
      <c r="G85" s="1029"/>
      <c r="H85" s="1029"/>
      <c r="I85" s="1029"/>
      <c r="J85" s="1030"/>
      <c r="K85" s="1032"/>
      <c r="L85" s="1026"/>
      <c r="M85" s="1026"/>
      <c r="N85" s="1026"/>
      <c r="O85" s="1026"/>
      <c r="P85" s="1026"/>
      <c r="Q85" s="1026"/>
      <c r="R85" s="1026"/>
      <c r="S85" s="1026"/>
      <c r="T85" s="1026"/>
      <c r="U85" s="1026"/>
      <c r="V85" s="1027"/>
      <c r="W85" s="1032"/>
      <c r="X85" s="1026"/>
      <c r="Y85" s="1026"/>
      <c r="Z85" s="1026"/>
      <c r="AA85" s="1026"/>
      <c r="AB85" s="1026"/>
      <c r="AC85" s="1026"/>
      <c r="AD85" s="1026"/>
      <c r="AE85" s="1026"/>
      <c r="AF85" s="1026"/>
      <c r="AG85" s="1026"/>
      <c r="AH85" s="1027"/>
      <c r="AI85" s="186"/>
      <c r="AJ85" s="555"/>
      <c r="AK85" s="555"/>
      <c r="AL85" s="555"/>
      <c r="AM85" s="555"/>
      <c r="AN85" s="555"/>
      <c r="AO85" s="555"/>
      <c r="AP85" s="555"/>
      <c r="AQ85" s="555"/>
      <c r="AR85" s="174"/>
      <c r="AS85" s="586"/>
      <c r="AT85" s="586"/>
      <c r="AU85" s="586"/>
      <c r="AV85" s="586"/>
      <c r="AW85" s="586"/>
      <c r="AX85" s="586"/>
      <c r="AY85" s="586"/>
      <c r="AZ85" s="586"/>
      <c r="BA85" s="586"/>
      <c r="BB85" s="586"/>
      <c r="BC85" s="586"/>
      <c r="BD85" s="586"/>
      <c r="BE85" s="586"/>
      <c r="BF85" s="586"/>
      <c r="BG85" s="586"/>
      <c r="BH85" s="586"/>
      <c r="BI85" s="188"/>
      <c r="BJ85" s="1070"/>
      <c r="BK85" s="1071"/>
      <c r="BL85" s="1071"/>
      <c r="BM85" s="1071"/>
      <c r="BN85" s="1072"/>
    </row>
    <row r="86" spans="2:66" s="524" customFormat="1" ht="11.25" customHeight="1" x14ac:dyDescent="0.15">
      <c r="B86" s="903"/>
      <c r="C86" s="1016"/>
      <c r="D86" s="754" t="s">
        <v>44</v>
      </c>
      <c r="E86" s="949"/>
      <c r="F86" s="949"/>
      <c r="G86" s="949"/>
      <c r="H86" s="949"/>
      <c r="I86" s="949"/>
      <c r="J86" s="950"/>
      <c r="K86" s="1031"/>
      <c r="L86" s="1024"/>
      <c r="M86" s="1024"/>
      <c r="N86" s="1024"/>
      <c r="O86" s="1024"/>
      <c r="P86" s="1024"/>
      <c r="Q86" s="1024"/>
      <c r="R86" s="1024"/>
      <c r="S86" s="1024"/>
      <c r="T86" s="1024"/>
      <c r="U86" s="1024" t="s">
        <v>118</v>
      </c>
      <c r="V86" s="1025"/>
      <c r="W86" s="1031"/>
      <c r="X86" s="1024"/>
      <c r="Y86" s="1024"/>
      <c r="Z86" s="1024"/>
      <c r="AA86" s="1024"/>
      <c r="AB86" s="1024"/>
      <c r="AC86" s="1024"/>
      <c r="AD86" s="1024"/>
      <c r="AE86" s="1024"/>
      <c r="AF86" s="1024"/>
      <c r="AG86" s="1024" t="s">
        <v>351</v>
      </c>
      <c r="AH86" s="1025"/>
      <c r="AI86" s="186"/>
      <c r="AJ86" s="555"/>
      <c r="AK86" s="555"/>
      <c r="AL86" s="555"/>
      <c r="AM86" s="555"/>
      <c r="AN86" s="555"/>
      <c r="AO86" s="555"/>
      <c r="AP86" s="555"/>
      <c r="AQ86" s="555"/>
      <c r="AR86" s="174"/>
      <c r="AS86" s="586"/>
      <c r="AT86" s="586"/>
      <c r="AU86" s="586"/>
      <c r="AV86" s="586"/>
      <c r="AW86" s="586"/>
      <c r="AX86" s="586"/>
      <c r="AY86" s="586"/>
      <c r="AZ86" s="586"/>
      <c r="BA86" s="586"/>
      <c r="BB86" s="586"/>
      <c r="BC86" s="586"/>
      <c r="BD86" s="586"/>
      <c r="BE86" s="586"/>
      <c r="BF86" s="586"/>
      <c r="BG86" s="586"/>
      <c r="BH86" s="586"/>
      <c r="BI86" s="188"/>
      <c r="BJ86" s="1070"/>
      <c r="BK86" s="1071"/>
      <c r="BL86" s="1071"/>
      <c r="BM86" s="1071"/>
      <c r="BN86" s="1072"/>
    </row>
    <row r="87" spans="2:66" s="524" customFormat="1" ht="11.25" customHeight="1" x14ac:dyDescent="0.15">
      <c r="B87" s="903"/>
      <c r="C87" s="1016"/>
      <c r="D87" s="1028"/>
      <c r="E87" s="1029"/>
      <c r="F87" s="1029"/>
      <c r="G87" s="1029"/>
      <c r="H87" s="1029"/>
      <c r="I87" s="1029"/>
      <c r="J87" s="1030"/>
      <c r="K87" s="1032"/>
      <c r="L87" s="1026"/>
      <c r="M87" s="1026"/>
      <c r="N87" s="1026"/>
      <c r="O87" s="1026"/>
      <c r="P87" s="1026"/>
      <c r="Q87" s="1026"/>
      <c r="R87" s="1026"/>
      <c r="S87" s="1026"/>
      <c r="T87" s="1026"/>
      <c r="U87" s="1026"/>
      <c r="V87" s="1027"/>
      <c r="W87" s="1032"/>
      <c r="X87" s="1026"/>
      <c r="Y87" s="1026"/>
      <c r="Z87" s="1026"/>
      <c r="AA87" s="1026"/>
      <c r="AB87" s="1026"/>
      <c r="AC87" s="1026"/>
      <c r="AD87" s="1026"/>
      <c r="AE87" s="1026"/>
      <c r="AF87" s="1026"/>
      <c r="AG87" s="1026"/>
      <c r="AH87" s="1027"/>
      <c r="AI87" s="186"/>
      <c r="AJ87" s="555"/>
      <c r="AK87" s="555"/>
      <c r="AL87" s="555"/>
      <c r="AM87" s="555"/>
      <c r="AN87" s="555"/>
      <c r="AO87" s="555"/>
      <c r="AP87" s="555"/>
      <c r="AQ87" s="555"/>
      <c r="AR87" s="174"/>
      <c r="AS87" s="586"/>
      <c r="AT87" s="586"/>
      <c r="AU87" s="586"/>
      <c r="AV87" s="586"/>
      <c r="AW87" s="586"/>
      <c r="AX87" s="586"/>
      <c r="AY87" s="586"/>
      <c r="AZ87" s="586"/>
      <c r="BA87" s="586"/>
      <c r="BB87" s="586"/>
      <c r="BC87" s="586"/>
      <c r="BD87" s="586"/>
      <c r="BE87" s="586"/>
      <c r="BF87" s="586"/>
      <c r="BG87" s="586"/>
      <c r="BH87" s="586"/>
      <c r="BI87" s="188"/>
      <c r="BJ87" s="1070"/>
      <c r="BK87" s="1071"/>
      <c r="BL87" s="1071"/>
      <c r="BM87" s="1071"/>
      <c r="BN87" s="1072"/>
    </row>
    <row r="88" spans="2:66" s="524" customFormat="1" ht="15" customHeight="1" x14ac:dyDescent="0.15">
      <c r="B88" s="903"/>
      <c r="C88" s="1016"/>
      <c r="D88" s="1033" t="s">
        <v>120</v>
      </c>
      <c r="E88" s="1029"/>
      <c r="F88" s="1029"/>
      <c r="G88" s="1029"/>
      <c r="H88" s="1029"/>
      <c r="I88" s="1029"/>
      <c r="J88" s="1029"/>
      <c r="K88" s="802"/>
      <c r="L88" s="803"/>
      <c r="M88" s="803"/>
      <c r="N88" s="803"/>
      <c r="O88" s="803"/>
      <c r="P88" s="803"/>
      <c r="Q88" s="803"/>
      <c r="R88" s="803"/>
      <c r="S88" s="803"/>
      <c r="T88" s="803"/>
      <c r="U88" s="803" t="s">
        <v>118</v>
      </c>
      <c r="V88" s="1018"/>
      <c r="W88" s="1034"/>
      <c r="X88" s="1035"/>
      <c r="Y88" s="1035"/>
      <c r="Z88" s="1035"/>
      <c r="AA88" s="1035"/>
      <c r="AB88" s="1035"/>
      <c r="AC88" s="1035"/>
      <c r="AD88" s="1035"/>
      <c r="AE88" s="1035"/>
      <c r="AF88" s="1035"/>
      <c r="AG88" s="803" t="s">
        <v>351</v>
      </c>
      <c r="AH88" s="1018"/>
      <c r="AI88" s="189"/>
      <c r="AJ88" s="190"/>
      <c r="AK88" s="190"/>
      <c r="AL88" s="190"/>
      <c r="AM88" s="190"/>
      <c r="AN88" s="190"/>
      <c r="AO88" s="190"/>
      <c r="AP88" s="190"/>
      <c r="AQ88" s="190"/>
      <c r="AR88" s="191"/>
      <c r="AS88" s="192"/>
      <c r="AT88" s="192"/>
      <c r="AU88" s="192"/>
      <c r="AV88" s="192"/>
      <c r="AW88" s="192"/>
      <c r="AX88" s="192"/>
      <c r="AY88" s="192"/>
      <c r="AZ88" s="192"/>
      <c r="BA88" s="192"/>
      <c r="BB88" s="192"/>
      <c r="BC88" s="192"/>
      <c r="BD88" s="192"/>
      <c r="BE88" s="192"/>
      <c r="BF88" s="192"/>
      <c r="BG88" s="192"/>
      <c r="BH88" s="192"/>
      <c r="BI88" s="193"/>
      <c r="BJ88" s="1070"/>
      <c r="BK88" s="1071"/>
      <c r="BL88" s="1071"/>
      <c r="BM88" s="1071"/>
      <c r="BN88" s="1072"/>
    </row>
    <row r="89" spans="2:66" s="524" customFormat="1" ht="11.25" customHeight="1" x14ac:dyDescent="0.15">
      <c r="B89" s="903"/>
      <c r="C89" s="1016"/>
      <c r="D89" s="812" t="s">
        <v>40</v>
      </c>
      <c r="E89" s="812"/>
      <c r="F89" s="812"/>
      <c r="G89" s="812"/>
      <c r="H89" s="812"/>
      <c r="I89" s="812"/>
      <c r="J89" s="1036"/>
      <c r="K89" s="754" t="s">
        <v>45</v>
      </c>
      <c r="L89" s="783"/>
      <c r="M89" s="783"/>
      <c r="N89" s="783"/>
      <c r="O89" s="783"/>
      <c r="P89" s="783"/>
      <c r="Q89" s="783"/>
      <c r="R89" s="783"/>
      <c r="S89" s="783"/>
      <c r="T89" s="783"/>
      <c r="U89" s="783"/>
      <c r="V89" s="784"/>
      <c r="W89" s="754" t="s">
        <v>352</v>
      </c>
      <c r="X89" s="783"/>
      <c r="Y89" s="783"/>
      <c r="Z89" s="783"/>
      <c r="AA89" s="783"/>
      <c r="AB89" s="783"/>
      <c r="AC89" s="783"/>
      <c r="AD89" s="783"/>
      <c r="AE89" s="783"/>
      <c r="AF89" s="783"/>
      <c r="AG89" s="783"/>
      <c r="AH89" s="783"/>
      <c r="AI89" s="582"/>
      <c r="AJ89" s="582"/>
      <c r="AM89" s="582"/>
      <c r="AN89" s="582"/>
      <c r="AO89" s="582"/>
      <c r="AP89" s="582"/>
      <c r="AQ89" s="582"/>
      <c r="AR89" s="582"/>
      <c r="AS89" s="582"/>
      <c r="AT89" s="195"/>
      <c r="AU89" s="196"/>
      <c r="AV89" s="196"/>
      <c r="AW89" s="196"/>
      <c r="AX89" s="196"/>
      <c r="AY89" s="196"/>
      <c r="AZ89" s="196"/>
      <c r="BA89" s="184"/>
      <c r="BB89" s="74"/>
      <c r="BC89" s="74"/>
      <c r="BD89" s="74"/>
      <c r="BE89" s="74"/>
      <c r="BF89" s="74"/>
      <c r="BG89" s="74"/>
      <c r="BH89" s="74"/>
      <c r="BI89" s="74"/>
      <c r="BJ89" s="1070"/>
      <c r="BK89" s="1071"/>
      <c r="BL89" s="1071"/>
      <c r="BM89" s="1071"/>
      <c r="BN89" s="1072"/>
    </row>
    <row r="90" spans="2:66" s="524" customFormat="1" ht="10.5" customHeight="1" x14ac:dyDescent="0.15">
      <c r="B90" s="903"/>
      <c r="C90" s="1016"/>
      <c r="D90" s="1037"/>
      <c r="E90" s="1037"/>
      <c r="F90" s="1037"/>
      <c r="G90" s="1037"/>
      <c r="H90" s="1037"/>
      <c r="I90" s="1037"/>
      <c r="J90" s="1038"/>
      <c r="K90" s="788"/>
      <c r="L90" s="789"/>
      <c r="M90" s="789"/>
      <c r="N90" s="789"/>
      <c r="O90" s="789"/>
      <c r="P90" s="789"/>
      <c r="Q90" s="789"/>
      <c r="R90" s="789"/>
      <c r="S90" s="789"/>
      <c r="T90" s="789"/>
      <c r="U90" s="789"/>
      <c r="V90" s="790"/>
      <c r="W90" s="788"/>
      <c r="X90" s="789"/>
      <c r="Y90" s="789"/>
      <c r="Z90" s="789"/>
      <c r="AA90" s="789"/>
      <c r="AB90" s="789"/>
      <c r="AC90" s="789"/>
      <c r="AD90" s="789"/>
      <c r="AE90" s="789"/>
      <c r="AF90" s="789"/>
      <c r="AG90" s="789"/>
      <c r="AH90" s="789"/>
      <c r="AI90" s="1001" t="s">
        <v>121</v>
      </c>
      <c r="AJ90" s="719"/>
      <c r="AK90" s="719"/>
      <c r="AL90" s="719"/>
      <c r="AM90" s="719"/>
      <c r="AN90" s="719"/>
      <c r="AO90" s="719"/>
      <c r="AP90" s="719"/>
      <c r="AQ90" s="719"/>
      <c r="AR90" s="719"/>
      <c r="AS90" s="719"/>
      <c r="AT90" s="720"/>
      <c r="AU90" s="197"/>
      <c r="AV90" s="197"/>
      <c r="AW90" s="197"/>
      <c r="AX90" s="197"/>
      <c r="AY90" s="197"/>
      <c r="AZ90" s="197"/>
      <c r="BA90" s="6"/>
      <c r="BB90" s="6"/>
      <c r="BC90" s="6"/>
      <c r="BD90" s="6"/>
      <c r="BE90" s="6"/>
      <c r="BF90" s="6"/>
      <c r="BG90" s="6"/>
      <c r="BH90" s="6"/>
      <c r="BI90" s="6"/>
      <c r="BJ90" s="1070"/>
      <c r="BK90" s="1071"/>
      <c r="BL90" s="1071"/>
      <c r="BM90" s="1071"/>
      <c r="BN90" s="1072"/>
    </row>
    <row r="91" spans="2:66" s="524" customFormat="1" ht="15" customHeight="1" x14ac:dyDescent="0.15">
      <c r="B91" s="903"/>
      <c r="C91" s="1016"/>
      <c r="D91" s="865" t="s">
        <v>43</v>
      </c>
      <c r="E91" s="1042"/>
      <c r="F91" s="1042"/>
      <c r="G91" s="1042"/>
      <c r="H91" s="1042"/>
      <c r="I91" s="1042"/>
      <c r="J91" s="1042"/>
      <c r="K91" s="1043"/>
      <c r="L91" s="1044"/>
      <c r="M91" s="1044"/>
      <c r="N91" s="1044"/>
      <c r="O91" s="1044"/>
      <c r="P91" s="1044"/>
      <c r="Q91" s="198" t="s">
        <v>122</v>
      </c>
      <c r="R91" s="1039"/>
      <c r="S91" s="1039"/>
      <c r="T91" s="560" t="s">
        <v>123</v>
      </c>
      <c r="U91" s="1039" t="s">
        <v>124</v>
      </c>
      <c r="V91" s="1040"/>
      <c r="W91" s="1043"/>
      <c r="X91" s="1044"/>
      <c r="Y91" s="1044"/>
      <c r="Z91" s="1044"/>
      <c r="AA91" s="1044"/>
      <c r="AB91" s="1044"/>
      <c r="AC91" s="198" t="s">
        <v>122</v>
      </c>
      <c r="AD91" s="1039"/>
      <c r="AE91" s="1039"/>
      <c r="AF91" s="560" t="s">
        <v>123</v>
      </c>
      <c r="AG91" s="1039" t="s">
        <v>353</v>
      </c>
      <c r="AH91" s="1040"/>
      <c r="AI91" s="1041"/>
      <c r="AJ91" s="1039"/>
      <c r="AK91" s="1039"/>
      <c r="AL91" s="1039"/>
      <c r="AM91" s="1039"/>
      <c r="AN91" s="560" t="s">
        <v>122</v>
      </c>
      <c r="AO91" s="1039"/>
      <c r="AP91" s="1039"/>
      <c r="AQ91" s="1039"/>
      <c r="AR91" s="560" t="s">
        <v>123</v>
      </c>
      <c r="AS91" s="1039" t="s">
        <v>125</v>
      </c>
      <c r="AT91" s="1040"/>
      <c r="AU91" s="200"/>
      <c r="AV91" s="200"/>
      <c r="AW91" s="201"/>
      <c r="AX91" s="201"/>
      <c r="AY91" s="201"/>
      <c r="AZ91" s="202"/>
      <c r="BA91" s="6"/>
      <c r="BB91" s="6"/>
      <c r="BC91" s="6"/>
      <c r="BD91" s="6"/>
      <c r="BE91" s="6"/>
      <c r="BF91" s="6"/>
      <c r="BG91" s="6"/>
      <c r="BH91" s="6"/>
      <c r="BI91" s="6"/>
      <c r="BJ91" s="1070"/>
      <c r="BK91" s="1071"/>
      <c r="BL91" s="1071"/>
      <c r="BM91" s="1071"/>
      <c r="BN91" s="1072"/>
    </row>
    <row r="92" spans="2:66" s="524" customFormat="1" ht="15" customHeight="1" x14ac:dyDescent="0.15">
      <c r="B92" s="903"/>
      <c r="C92" s="1016"/>
      <c r="D92" s="1033" t="s">
        <v>46</v>
      </c>
      <c r="E92" s="1029"/>
      <c r="F92" s="1029"/>
      <c r="G92" s="1029"/>
      <c r="H92" s="1029"/>
      <c r="I92" s="1029"/>
      <c r="J92" s="1029"/>
      <c r="K92" s="1043"/>
      <c r="L92" s="1044"/>
      <c r="M92" s="1044"/>
      <c r="N92" s="1044"/>
      <c r="O92" s="1044"/>
      <c r="P92" s="1044"/>
      <c r="Q92" s="198" t="s">
        <v>122</v>
      </c>
      <c r="R92" s="1039"/>
      <c r="S92" s="1039"/>
      <c r="T92" s="560" t="s">
        <v>123</v>
      </c>
      <c r="U92" s="1039" t="s">
        <v>124</v>
      </c>
      <c r="V92" s="1040"/>
      <c r="W92" s="1043"/>
      <c r="X92" s="1044"/>
      <c r="Y92" s="1044"/>
      <c r="Z92" s="1044"/>
      <c r="AA92" s="1044"/>
      <c r="AB92" s="1044"/>
      <c r="AC92" s="198" t="s">
        <v>122</v>
      </c>
      <c r="AD92" s="1039"/>
      <c r="AE92" s="1039"/>
      <c r="AF92" s="560" t="s">
        <v>123</v>
      </c>
      <c r="AG92" s="1039" t="s">
        <v>353</v>
      </c>
      <c r="AH92" s="1040"/>
      <c r="AI92" s="1041"/>
      <c r="AJ92" s="1039"/>
      <c r="AK92" s="1039"/>
      <c r="AL92" s="1039"/>
      <c r="AM92" s="1039"/>
      <c r="AN92" s="560" t="s">
        <v>122</v>
      </c>
      <c r="AO92" s="1039"/>
      <c r="AP92" s="1039"/>
      <c r="AQ92" s="1039"/>
      <c r="AR92" s="560" t="s">
        <v>123</v>
      </c>
      <c r="AS92" s="1039" t="s">
        <v>125</v>
      </c>
      <c r="AT92" s="1040"/>
      <c r="AU92" s="200"/>
      <c r="AV92" s="200"/>
      <c r="AW92" s="201"/>
      <c r="AX92" s="201"/>
      <c r="AY92" s="201"/>
      <c r="AZ92" s="202"/>
      <c r="BA92" s="6"/>
      <c r="BB92" s="6"/>
      <c r="BC92" s="6"/>
      <c r="BD92" s="6"/>
      <c r="BE92" s="6"/>
      <c r="BF92" s="6"/>
      <c r="BG92" s="6"/>
      <c r="BH92" s="6"/>
      <c r="BI92" s="6"/>
      <c r="BJ92" s="1070"/>
      <c r="BK92" s="1071"/>
      <c r="BL92" s="1071"/>
      <c r="BM92" s="1071"/>
      <c r="BN92" s="1072"/>
    </row>
    <row r="93" spans="2:66" s="524" customFormat="1" ht="15" customHeight="1" x14ac:dyDescent="0.15">
      <c r="B93" s="903"/>
      <c r="C93" s="1016"/>
      <c r="D93" s="1033" t="s">
        <v>120</v>
      </c>
      <c r="E93" s="1029"/>
      <c r="F93" s="1029"/>
      <c r="G93" s="1029"/>
      <c r="H93" s="1029"/>
      <c r="I93" s="1029"/>
      <c r="J93" s="1029"/>
      <c r="K93" s="1043"/>
      <c r="L93" s="1044"/>
      <c r="M93" s="1044"/>
      <c r="N93" s="1044"/>
      <c r="O93" s="1044"/>
      <c r="P93" s="1044"/>
      <c r="Q93" s="198" t="s">
        <v>122</v>
      </c>
      <c r="R93" s="1039"/>
      <c r="S93" s="1039"/>
      <c r="T93" s="560" t="s">
        <v>123</v>
      </c>
      <c r="U93" s="1039" t="s">
        <v>124</v>
      </c>
      <c r="V93" s="1040"/>
      <c r="W93" s="1043"/>
      <c r="X93" s="1044"/>
      <c r="Y93" s="1044"/>
      <c r="Z93" s="1044"/>
      <c r="AA93" s="1044"/>
      <c r="AB93" s="1044"/>
      <c r="AC93" s="198" t="s">
        <v>122</v>
      </c>
      <c r="AD93" s="1039"/>
      <c r="AE93" s="1039"/>
      <c r="AF93" s="560" t="s">
        <v>123</v>
      </c>
      <c r="AG93" s="1039" t="s">
        <v>353</v>
      </c>
      <c r="AH93" s="1040"/>
      <c r="AI93" s="1041"/>
      <c r="AJ93" s="1039"/>
      <c r="AK93" s="1039"/>
      <c r="AL93" s="1039"/>
      <c r="AM93" s="1039"/>
      <c r="AN93" s="560" t="s">
        <v>122</v>
      </c>
      <c r="AO93" s="1039"/>
      <c r="AP93" s="1039"/>
      <c r="AQ93" s="1039"/>
      <c r="AR93" s="560" t="s">
        <v>123</v>
      </c>
      <c r="AS93" s="1039" t="s">
        <v>125</v>
      </c>
      <c r="AT93" s="1040"/>
      <c r="AU93" s="200"/>
      <c r="AV93" s="200"/>
      <c r="AW93" s="201"/>
      <c r="AX93" s="201"/>
      <c r="AY93" s="201"/>
      <c r="AZ93" s="202"/>
      <c r="BA93" s="6"/>
      <c r="BB93" s="6"/>
      <c r="BC93" s="6"/>
      <c r="BD93" s="6"/>
      <c r="BE93" s="6"/>
      <c r="BF93" s="6"/>
      <c r="BG93" s="6"/>
      <c r="BH93" s="6"/>
      <c r="BI93" s="6"/>
      <c r="BJ93" s="1070"/>
      <c r="BK93" s="1071"/>
      <c r="BL93" s="1071"/>
      <c r="BM93" s="1071"/>
      <c r="BN93" s="1072"/>
    </row>
    <row r="94" spans="2:66" s="524" customFormat="1" ht="15" customHeight="1" x14ac:dyDescent="0.15">
      <c r="B94" s="903"/>
      <c r="C94" s="1057"/>
      <c r="D94" s="1037" t="s">
        <v>17</v>
      </c>
      <c r="E94" s="1037"/>
      <c r="F94" s="1037"/>
      <c r="G94" s="1037"/>
      <c r="H94" s="1037"/>
      <c r="I94" s="1037"/>
      <c r="J94" s="1037"/>
      <c r="K94" s="1045">
        <f>SUM(K91:P93)</f>
        <v>0</v>
      </c>
      <c r="L94" s="1046"/>
      <c r="M94" s="1046"/>
      <c r="N94" s="1046"/>
      <c r="O94" s="1046"/>
      <c r="P94" s="1046"/>
      <c r="Q94" s="561" t="s">
        <v>122</v>
      </c>
      <c r="R94" s="1047">
        <f>SUM(R91:S93)</f>
        <v>0</v>
      </c>
      <c r="S94" s="1047"/>
      <c r="T94" s="562" t="s">
        <v>123</v>
      </c>
      <c r="U94" s="839" t="s">
        <v>124</v>
      </c>
      <c r="V94" s="1048"/>
      <c r="W94" s="1045">
        <f>SUM(W91:AB93)</f>
        <v>0</v>
      </c>
      <c r="X94" s="1046"/>
      <c r="Y94" s="1046"/>
      <c r="Z94" s="1046"/>
      <c r="AA94" s="1046"/>
      <c r="AB94" s="1046"/>
      <c r="AC94" s="561" t="s">
        <v>122</v>
      </c>
      <c r="AD94" s="1047">
        <f>SUM(AD91:AE93)</f>
        <v>0</v>
      </c>
      <c r="AE94" s="1047"/>
      <c r="AF94" s="562" t="s">
        <v>123</v>
      </c>
      <c r="AG94" s="839" t="s">
        <v>353</v>
      </c>
      <c r="AH94" s="1048"/>
      <c r="AI94" s="1049">
        <f>SUM(AI91:AM93)</f>
        <v>0</v>
      </c>
      <c r="AJ94" s="1050"/>
      <c r="AK94" s="1050"/>
      <c r="AL94" s="1050"/>
      <c r="AM94" s="1050"/>
      <c r="AN94" s="562" t="s">
        <v>122</v>
      </c>
      <c r="AO94" s="1047">
        <f>SUM(AO91:AR93)</f>
        <v>0</v>
      </c>
      <c r="AP94" s="1047"/>
      <c r="AQ94" s="1047"/>
      <c r="AR94" s="562" t="s">
        <v>123</v>
      </c>
      <c r="AS94" s="1050" t="s">
        <v>353</v>
      </c>
      <c r="AT94" s="1053"/>
      <c r="AU94" s="205"/>
      <c r="AV94" s="205"/>
      <c r="AW94" s="206"/>
      <c r="AX94" s="206"/>
      <c r="AY94" s="206"/>
      <c r="AZ94" s="207"/>
      <c r="BA94" s="604"/>
      <c r="BB94" s="604"/>
      <c r="BC94" s="604"/>
      <c r="BD94" s="604"/>
      <c r="BE94" s="604"/>
      <c r="BF94" s="604"/>
      <c r="BG94" s="604"/>
      <c r="BH94" s="604"/>
      <c r="BI94" s="604"/>
      <c r="BJ94" s="1070"/>
      <c r="BK94" s="1071"/>
      <c r="BL94" s="1071"/>
      <c r="BM94" s="1071"/>
      <c r="BN94" s="1072"/>
    </row>
    <row r="95" spans="2:66" s="524" customFormat="1" ht="15" customHeight="1" x14ac:dyDescent="0.15">
      <c r="B95" s="903"/>
      <c r="C95" s="1054" t="s">
        <v>354</v>
      </c>
      <c r="D95" s="1055"/>
      <c r="E95" s="1055"/>
      <c r="F95" s="1055"/>
      <c r="G95" s="1055"/>
      <c r="H95" s="1055"/>
      <c r="I95" s="1055"/>
      <c r="J95" s="1056"/>
      <c r="K95" s="1001" t="s">
        <v>41</v>
      </c>
      <c r="L95" s="719"/>
      <c r="M95" s="719"/>
      <c r="N95" s="719"/>
      <c r="O95" s="719"/>
      <c r="P95" s="719"/>
      <c r="Q95" s="719"/>
      <c r="R95" s="719"/>
      <c r="S95" s="719"/>
      <c r="T95" s="719"/>
      <c r="U95" s="719"/>
      <c r="V95" s="719"/>
      <c r="W95" s="719"/>
      <c r="X95" s="720"/>
      <c r="Y95" s="208"/>
      <c r="Z95" s="209"/>
      <c r="AA95" s="209"/>
      <c r="AB95" s="209"/>
      <c r="AC95" s="209"/>
      <c r="AD95" s="209"/>
      <c r="AE95" s="209"/>
      <c r="AF95" s="209"/>
      <c r="AG95" s="209"/>
      <c r="AH95" s="209"/>
      <c r="AI95" s="209"/>
      <c r="AJ95" s="210"/>
      <c r="AK95" s="210"/>
      <c r="AL95" s="211"/>
      <c r="AM95" s="211"/>
      <c r="AN95" s="211"/>
      <c r="AO95" s="211"/>
      <c r="AP95" s="211"/>
      <c r="AQ95" s="211"/>
      <c r="AR95" s="211"/>
      <c r="AS95" s="211"/>
      <c r="AT95" s="211"/>
      <c r="AU95" s="211"/>
      <c r="AV95" s="211"/>
      <c r="AW95" s="211"/>
      <c r="AX95" s="211"/>
      <c r="AY95" s="211"/>
      <c r="AZ95" s="211"/>
      <c r="BA95" s="212"/>
      <c r="BB95" s="212"/>
      <c r="BC95" s="212"/>
      <c r="BD95" s="212"/>
      <c r="BE95" s="212"/>
      <c r="BF95" s="212"/>
      <c r="BG95" s="212"/>
      <c r="BH95" s="212"/>
      <c r="BI95" s="213"/>
      <c r="BJ95" s="1070"/>
      <c r="BK95" s="1071"/>
      <c r="BL95" s="1071"/>
      <c r="BM95" s="1071"/>
      <c r="BN95" s="1072"/>
    </row>
    <row r="96" spans="2:66" s="524" customFormat="1" ht="15" customHeight="1" x14ac:dyDescent="0.15">
      <c r="B96" s="903"/>
      <c r="C96" s="579"/>
      <c r="D96" s="865" t="s">
        <v>126</v>
      </c>
      <c r="E96" s="1000"/>
      <c r="F96" s="1000"/>
      <c r="G96" s="1000"/>
      <c r="H96" s="1000"/>
      <c r="I96" s="1000"/>
      <c r="J96" s="1023"/>
      <c r="K96" s="1051"/>
      <c r="L96" s="1052"/>
      <c r="M96" s="1052"/>
      <c r="N96" s="1052"/>
      <c r="O96" s="1052"/>
      <c r="P96" s="1052"/>
      <c r="Q96" s="1052"/>
      <c r="R96" s="1052"/>
      <c r="S96" s="1052"/>
      <c r="T96" s="1052"/>
      <c r="U96" s="1052"/>
      <c r="V96" s="1052"/>
      <c r="W96" s="803" t="s">
        <v>344</v>
      </c>
      <c r="X96" s="1018"/>
      <c r="Y96" s="215"/>
      <c r="Z96" s="175"/>
      <c r="AA96" s="175"/>
      <c r="AB96" s="175"/>
      <c r="AC96" s="175"/>
      <c r="AD96" s="175"/>
      <c r="AE96" s="175"/>
      <c r="AF96" s="175"/>
      <c r="AG96" s="175"/>
      <c r="AH96" s="175"/>
      <c r="AI96" s="174"/>
      <c r="AJ96" s="175"/>
      <c r="AK96" s="174"/>
      <c r="AL96" s="178"/>
      <c r="AM96" s="178"/>
      <c r="AN96" s="178"/>
      <c r="AO96" s="178"/>
      <c r="AP96" s="178"/>
      <c r="AQ96" s="178"/>
      <c r="AR96" s="178"/>
      <c r="AS96" s="178"/>
      <c r="AT96" s="178"/>
      <c r="AU96" s="178"/>
      <c r="AV96" s="178"/>
      <c r="AW96" s="178"/>
      <c r="AX96" s="178"/>
      <c r="AY96" s="178"/>
      <c r="AZ96" s="174"/>
      <c r="BA96" s="216"/>
      <c r="BB96" s="216"/>
      <c r="BC96" s="216"/>
      <c r="BD96" s="216"/>
      <c r="BE96" s="216"/>
      <c r="BF96" s="216"/>
      <c r="BG96" s="216"/>
      <c r="BH96" s="216"/>
      <c r="BI96" s="217"/>
      <c r="BJ96" s="1070"/>
      <c r="BK96" s="1071"/>
      <c r="BL96" s="1071"/>
      <c r="BM96" s="1071"/>
      <c r="BN96" s="1072"/>
    </row>
    <row r="97" spans="2:66" s="524" customFormat="1" ht="15" customHeight="1" x14ac:dyDescent="0.15">
      <c r="B97" s="904"/>
      <c r="C97" s="559"/>
      <c r="D97" s="865" t="s">
        <v>127</v>
      </c>
      <c r="E97" s="1000"/>
      <c r="F97" s="1000"/>
      <c r="G97" s="1000"/>
      <c r="H97" s="1000"/>
      <c r="I97" s="1000"/>
      <c r="J97" s="1023"/>
      <c r="K97" s="1051"/>
      <c r="L97" s="1052"/>
      <c r="M97" s="1052"/>
      <c r="N97" s="1052"/>
      <c r="O97" s="1052"/>
      <c r="P97" s="1052"/>
      <c r="Q97" s="1052"/>
      <c r="R97" s="1052"/>
      <c r="S97" s="1052"/>
      <c r="T97" s="1052"/>
      <c r="U97" s="1052"/>
      <c r="V97" s="1052"/>
      <c r="W97" s="803" t="s">
        <v>344</v>
      </c>
      <c r="X97" s="1018"/>
      <c r="Y97" s="603"/>
      <c r="Z97" s="220"/>
      <c r="AA97" s="220"/>
      <c r="AB97" s="220"/>
      <c r="AC97" s="220"/>
      <c r="AD97" s="220"/>
      <c r="AE97" s="220"/>
      <c r="AF97" s="220"/>
      <c r="AG97" s="220"/>
      <c r="AH97" s="220"/>
      <c r="AI97" s="220"/>
      <c r="AJ97" s="220"/>
      <c r="AK97" s="221"/>
      <c r="AL97" s="179"/>
      <c r="AM97" s="179"/>
      <c r="AN97" s="179"/>
      <c r="AO97" s="179"/>
      <c r="AP97" s="179"/>
      <c r="AQ97" s="179"/>
      <c r="AR97" s="179"/>
      <c r="AS97" s="179"/>
      <c r="AT97" s="179"/>
      <c r="AU97" s="179"/>
      <c r="AV97" s="179"/>
      <c r="AW97" s="179"/>
      <c r="AX97" s="179"/>
      <c r="AY97" s="179"/>
      <c r="AZ97" s="221"/>
      <c r="BA97" s="222"/>
      <c r="BB97" s="222"/>
      <c r="BC97" s="222"/>
      <c r="BD97" s="222"/>
      <c r="BE97" s="222"/>
      <c r="BF97" s="222"/>
      <c r="BG97" s="222"/>
      <c r="BH97" s="222"/>
      <c r="BI97" s="223"/>
      <c r="BJ97" s="1073"/>
      <c r="BK97" s="1074"/>
      <c r="BL97" s="1074"/>
      <c r="BM97" s="1074"/>
      <c r="BN97" s="1075"/>
    </row>
    <row r="98" spans="2:66" s="524" customFormat="1" ht="15" customHeight="1" x14ac:dyDescent="0.15">
      <c r="B98" s="696" t="s">
        <v>547</v>
      </c>
      <c r="C98" s="696"/>
      <c r="D98" s="696"/>
      <c r="E98" s="696"/>
      <c r="F98" s="696"/>
      <c r="G98" s="696"/>
      <c r="H98" s="696"/>
      <c r="I98" s="696"/>
      <c r="J98" s="696"/>
      <c r="K98" s="696"/>
      <c r="L98" s="696"/>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row>
    <row r="99" spans="2:66" s="310" customFormat="1" x14ac:dyDescent="0.15">
      <c r="C99" s="279" t="s">
        <v>128</v>
      </c>
      <c r="E99" s="546"/>
      <c r="F99" s="546"/>
      <c r="G99" s="546"/>
      <c r="H99" s="546"/>
      <c r="I99" s="546"/>
      <c r="J99" s="546"/>
      <c r="K99" s="546"/>
      <c r="L99" s="546"/>
      <c r="M99" s="546"/>
      <c r="N99" s="546"/>
      <c r="O99" s="546"/>
      <c r="P99" s="546"/>
      <c r="Q99" s="546"/>
      <c r="R99" s="546"/>
      <c r="S99" s="546"/>
      <c r="T99" s="546"/>
      <c r="U99" s="546"/>
      <c r="V99" s="546"/>
      <c r="W99" s="546"/>
      <c r="X99" s="546"/>
      <c r="Y99" s="546"/>
      <c r="Z99" s="546"/>
      <c r="AA99" s="546"/>
      <c r="AB99" s="546"/>
      <c r="AC99" s="546"/>
      <c r="AD99" s="546"/>
      <c r="AE99" s="546"/>
      <c r="AF99" s="546"/>
      <c r="AG99" s="546"/>
      <c r="AH99" s="546"/>
      <c r="AI99" s="546"/>
      <c r="AJ99" s="546"/>
      <c r="AK99" s="546"/>
      <c r="AL99" s="546"/>
      <c r="AM99" s="546"/>
      <c r="AN99" s="546"/>
      <c r="AO99" s="546"/>
      <c r="AP99" s="546"/>
      <c r="AQ99" s="546"/>
      <c r="AR99" s="546"/>
      <c r="AS99" s="546"/>
      <c r="AT99" s="546"/>
      <c r="AU99" s="546"/>
      <c r="AV99" s="546"/>
      <c r="AW99" s="546"/>
      <c r="AX99" s="546"/>
      <c r="AY99" s="546"/>
      <c r="AZ99" s="546"/>
      <c r="BA99" s="546"/>
      <c r="BB99" s="546"/>
      <c r="BC99" s="546"/>
      <c r="BD99" s="546"/>
      <c r="BE99" s="546"/>
      <c r="BF99" s="546"/>
      <c r="BG99" s="546"/>
      <c r="BH99" s="546"/>
      <c r="BI99" s="546"/>
      <c r="BJ99" s="546"/>
      <c r="BK99" s="546"/>
      <c r="BL99" s="546"/>
      <c r="BM99" s="546"/>
      <c r="BN99" s="546"/>
    </row>
    <row r="100" spans="2:66" s="310" customFormat="1" ht="13.5" customHeight="1" x14ac:dyDescent="0.15">
      <c r="E100" s="280" t="s">
        <v>129</v>
      </c>
    </row>
    <row r="101" spans="2:66" s="310" customFormat="1" x14ac:dyDescent="0.15">
      <c r="E101" s="650" t="s">
        <v>548</v>
      </c>
    </row>
    <row r="102" spans="2:66" s="310" customFormat="1" x14ac:dyDescent="0.15">
      <c r="E102" s="650" t="s">
        <v>549</v>
      </c>
      <c r="F102" s="650"/>
    </row>
    <row r="103" spans="2:66" s="310" customFormat="1" x14ac:dyDescent="0.15">
      <c r="E103" s="650" t="s">
        <v>355</v>
      </c>
      <c r="F103" s="650"/>
    </row>
    <row r="104" spans="2:66" s="310" customFormat="1" x14ac:dyDescent="0.15">
      <c r="E104" s="650" t="s">
        <v>356</v>
      </c>
    </row>
    <row r="105" spans="2:66" s="310" customFormat="1" x14ac:dyDescent="0.15">
      <c r="E105" s="650" t="s">
        <v>357</v>
      </c>
      <c r="F105" s="650"/>
    </row>
    <row r="106" spans="2:66" s="310" customFormat="1" x14ac:dyDescent="0.15">
      <c r="E106" s="650" t="s">
        <v>358</v>
      </c>
    </row>
    <row r="107" spans="2:66" s="310" customFormat="1" x14ac:dyDescent="0.15">
      <c r="E107" s="650" t="s">
        <v>130</v>
      </c>
      <c r="F107" s="650"/>
    </row>
    <row r="108" spans="2:66" s="310" customFormat="1" x14ac:dyDescent="0.15">
      <c r="E108" s="280" t="s">
        <v>359</v>
      </c>
    </row>
    <row r="109" spans="2:66" s="310" customFormat="1" x14ac:dyDescent="0.15">
      <c r="E109" s="650" t="s">
        <v>131</v>
      </c>
    </row>
    <row r="110" spans="2:66" s="310" customFormat="1" ht="27" customHeight="1" x14ac:dyDescent="0.15">
      <c r="E110" s="309" t="s">
        <v>132</v>
      </c>
      <c r="F110" s="1061" t="s">
        <v>360</v>
      </c>
      <c r="G110" s="1061"/>
      <c r="H110" s="1061"/>
      <c r="I110" s="1061"/>
      <c r="J110" s="1061"/>
      <c r="K110" s="1061"/>
      <c r="L110" s="1061"/>
      <c r="M110" s="1061"/>
      <c r="N110" s="1061"/>
      <c r="O110" s="1061"/>
      <c r="P110" s="1061"/>
      <c r="Q110" s="1061"/>
      <c r="R110" s="1061"/>
      <c r="S110" s="1061"/>
      <c r="T110" s="1061"/>
      <c r="U110" s="1061"/>
      <c r="V110" s="1061"/>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row>
    <row r="111" spans="2:66" s="310" customFormat="1" ht="40.5" customHeight="1" x14ac:dyDescent="0.15">
      <c r="E111" s="1062" t="s">
        <v>361</v>
      </c>
      <c r="F111" s="1062"/>
      <c r="G111" s="1062"/>
      <c r="H111" s="1062"/>
      <c r="I111" s="1062"/>
      <c r="J111" s="1062"/>
      <c r="K111" s="1062"/>
      <c r="L111" s="1062"/>
      <c r="M111" s="1062"/>
      <c r="N111" s="1062"/>
      <c r="O111" s="1062"/>
      <c r="P111" s="1062"/>
      <c r="Q111" s="1062"/>
      <c r="R111" s="1062"/>
      <c r="S111" s="1062"/>
      <c r="T111" s="1062"/>
      <c r="U111" s="1062"/>
      <c r="V111" s="1062"/>
      <c r="W111" s="1062"/>
      <c r="X111" s="1062"/>
      <c r="Y111" s="1062"/>
      <c r="Z111" s="1062"/>
      <c r="AA111" s="1062"/>
      <c r="AB111" s="1062"/>
      <c r="AC111" s="1062"/>
      <c r="AD111" s="1062"/>
      <c r="AE111" s="1062"/>
      <c r="AF111" s="1062"/>
      <c r="AG111" s="1062"/>
      <c r="AH111" s="1062"/>
      <c r="AI111" s="1062"/>
      <c r="AJ111" s="1062"/>
      <c r="AK111" s="1062"/>
      <c r="AL111" s="1062"/>
      <c r="AM111" s="1062"/>
      <c r="AN111" s="1062"/>
      <c r="AO111" s="1062"/>
      <c r="AP111" s="1062"/>
      <c r="AQ111" s="1062"/>
      <c r="AR111" s="1062"/>
      <c r="AS111" s="1062"/>
      <c r="AT111" s="1062"/>
      <c r="AU111" s="1062"/>
      <c r="AV111" s="1062"/>
      <c r="AW111" s="1062"/>
      <c r="AX111" s="1062"/>
      <c r="AY111" s="1062"/>
      <c r="AZ111" s="1062"/>
      <c r="BA111" s="1062"/>
      <c r="BB111" s="1062"/>
      <c r="BC111" s="1062"/>
      <c r="BD111" s="1062"/>
      <c r="BE111" s="1062"/>
      <c r="BF111" s="1062"/>
      <c r="BG111" s="1062"/>
      <c r="BH111" s="1062"/>
      <c r="BI111" s="1062"/>
      <c r="BJ111" s="1062"/>
      <c r="BK111" s="1062"/>
      <c r="BL111" s="1062"/>
      <c r="BM111" s="1062"/>
      <c r="BN111" s="1062"/>
    </row>
    <row r="112" spans="2:66" s="310" customFormat="1" x14ac:dyDescent="0.15">
      <c r="E112" s="280" t="s">
        <v>550</v>
      </c>
    </row>
    <row r="113" spans="5:71" s="310" customFormat="1" x14ac:dyDescent="0.15">
      <c r="E113" s="650" t="s">
        <v>551</v>
      </c>
    </row>
    <row r="114" spans="5:71" s="310" customFormat="1" x14ac:dyDescent="0.15">
      <c r="E114" s="280" t="s">
        <v>362</v>
      </c>
    </row>
    <row r="115" spans="5:71" s="310" customFormat="1" x14ac:dyDescent="0.15">
      <c r="E115" s="650" t="s">
        <v>363</v>
      </c>
    </row>
    <row r="116" spans="5:71" s="310" customFormat="1" x14ac:dyDescent="0.15">
      <c r="E116" s="280" t="s">
        <v>364</v>
      </c>
      <c r="BS116" s="224"/>
    </row>
    <row r="117" spans="5:71" s="310" customFormat="1" x14ac:dyDescent="0.15">
      <c r="E117" s="280" t="s">
        <v>365</v>
      </c>
    </row>
    <row r="118" spans="5:71" s="310" customFormat="1" x14ac:dyDescent="0.15">
      <c r="E118" s="650" t="s">
        <v>366</v>
      </c>
    </row>
    <row r="119" spans="5:71" s="310" customFormat="1" ht="13.5" customHeight="1" x14ac:dyDescent="0.15">
      <c r="E119" s="1062" t="s">
        <v>367</v>
      </c>
      <c r="F119" s="1062"/>
      <c r="G119" s="1062"/>
      <c r="H119" s="1062"/>
      <c r="I119" s="1062"/>
      <c r="J119" s="1062"/>
      <c r="K119" s="1062"/>
      <c r="L119" s="1062"/>
      <c r="M119" s="1062"/>
      <c r="N119" s="1062"/>
      <c r="O119" s="1062"/>
      <c r="P119" s="1062"/>
      <c r="Q119" s="1062"/>
      <c r="R119" s="1062"/>
      <c r="S119" s="1062"/>
      <c r="T119" s="1062"/>
      <c r="U119" s="1062"/>
      <c r="V119" s="1062"/>
      <c r="W119" s="1062"/>
      <c r="X119" s="1062"/>
      <c r="Y119" s="1062"/>
      <c r="Z119" s="1062"/>
      <c r="AA119" s="1062"/>
      <c r="AB119" s="1062"/>
      <c r="AC119" s="1062"/>
      <c r="AD119" s="1062"/>
      <c r="AE119" s="1062"/>
      <c r="AF119" s="1062"/>
      <c r="AG119" s="1062"/>
      <c r="AH119" s="1062"/>
      <c r="AI119" s="1062"/>
      <c r="AJ119" s="1062"/>
      <c r="AK119" s="1062"/>
      <c r="AL119" s="1062"/>
      <c r="AM119" s="1062"/>
      <c r="AN119" s="1062"/>
      <c r="AO119" s="1062"/>
      <c r="AP119" s="1062"/>
      <c r="AQ119" s="1062"/>
      <c r="AR119" s="1062"/>
      <c r="AS119" s="1062"/>
      <c r="AT119" s="1062"/>
      <c r="AU119" s="1062"/>
      <c r="AV119" s="1062"/>
      <c r="AW119" s="1062"/>
      <c r="AX119" s="1062"/>
      <c r="AY119" s="1062"/>
      <c r="AZ119" s="1062"/>
      <c r="BA119" s="1062"/>
      <c r="BB119" s="1062"/>
      <c r="BC119" s="1062"/>
      <c r="BD119" s="1062"/>
      <c r="BE119" s="1062"/>
      <c r="BF119" s="1062"/>
      <c r="BG119" s="1062"/>
      <c r="BH119" s="1062"/>
      <c r="BI119" s="1062"/>
      <c r="BJ119" s="1062"/>
      <c r="BK119" s="1062"/>
      <c r="BL119" s="1062"/>
      <c r="BM119" s="1062"/>
      <c r="BN119" s="1062"/>
    </row>
    <row r="120" spans="5:71" s="310" customFormat="1" x14ac:dyDescent="0.15">
      <c r="E120" s="1063" t="s">
        <v>420</v>
      </c>
      <c r="F120" s="1063"/>
      <c r="G120" s="1063"/>
      <c r="H120" s="1063"/>
      <c r="I120" s="1063"/>
      <c r="J120" s="1063"/>
      <c r="K120" s="1063"/>
      <c r="L120" s="1063"/>
      <c r="M120" s="1063"/>
      <c r="N120" s="1063"/>
      <c r="O120" s="1063"/>
      <c r="P120" s="1063"/>
      <c r="Q120" s="1063"/>
      <c r="R120" s="1063"/>
      <c r="S120" s="1063"/>
      <c r="T120" s="1063"/>
      <c r="U120" s="1063"/>
      <c r="V120" s="1063"/>
      <c r="W120" s="1063"/>
      <c r="X120" s="1063"/>
      <c r="Y120" s="1063"/>
      <c r="Z120" s="1063"/>
      <c r="AA120" s="1063"/>
      <c r="AB120" s="1063"/>
      <c r="AC120" s="1063"/>
      <c r="AD120" s="1063"/>
      <c r="AE120" s="1063"/>
      <c r="AF120" s="1063"/>
      <c r="AG120" s="1063"/>
      <c r="AH120" s="1063"/>
      <c r="AI120" s="1063"/>
      <c r="AJ120" s="1063"/>
      <c r="AK120" s="1063"/>
      <c r="AL120" s="1063"/>
      <c r="AM120" s="1063"/>
      <c r="AN120" s="1063"/>
      <c r="AO120" s="1063"/>
      <c r="AP120" s="1063"/>
      <c r="AQ120" s="1063"/>
      <c r="AR120" s="1063"/>
      <c r="AS120" s="1063"/>
      <c r="AT120" s="1063"/>
      <c r="AU120" s="1063"/>
      <c r="AV120" s="1063"/>
      <c r="AW120" s="1063"/>
      <c r="AX120" s="1063"/>
      <c r="AY120" s="1063"/>
      <c r="AZ120" s="1063"/>
      <c r="BA120" s="1063"/>
      <c r="BB120" s="1063"/>
      <c r="BC120" s="1063"/>
      <c r="BD120" s="1063"/>
      <c r="BE120" s="1063"/>
      <c r="BF120" s="1063"/>
      <c r="BG120" s="1063"/>
      <c r="BH120" s="1063"/>
      <c r="BI120" s="1063"/>
      <c r="BJ120" s="1063"/>
      <c r="BK120" s="1063"/>
      <c r="BL120" s="1063"/>
      <c r="BM120" s="1063"/>
      <c r="BN120" s="1063"/>
    </row>
    <row r="121" spans="5:71" s="310" customFormat="1" x14ac:dyDescent="0.15">
      <c r="E121" s="650"/>
      <c r="F121" s="1064" t="s">
        <v>416</v>
      </c>
      <c r="G121" s="1064"/>
      <c r="H121" s="1064"/>
      <c r="I121" s="1064"/>
      <c r="J121" s="1064"/>
      <c r="K121" s="1064"/>
      <c r="L121" s="1064"/>
      <c r="M121" s="1064"/>
      <c r="N121" s="1064"/>
      <c r="O121" s="1064"/>
      <c r="P121" s="1064"/>
      <c r="Q121" s="1064"/>
      <c r="R121" s="1064"/>
      <c r="S121" s="1064"/>
      <c r="T121" s="1064"/>
      <c r="U121" s="1064"/>
      <c r="V121" s="1064"/>
      <c r="W121" s="1064"/>
      <c r="X121" s="1064"/>
      <c r="Y121" s="1064"/>
      <c r="Z121" s="1064"/>
      <c r="AA121" s="1064"/>
      <c r="AB121" s="1064"/>
      <c r="AC121" s="1064"/>
      <c r="AD121" s="1064"/>
      <c r="AE121" s="1064"/>
      <c r="AF121" s="1064"/>
      <c r="AG121" s="1064"/>
      <c r="AH121" s="1064"/>
      <c r="AI121" s="1064"/>
      <c r="AJ121" s="1064"/>
      <c r="AK121" s="1064"/>
      <c r="AL121" s="1064"/>
      <c r="AM121" s="1064"/>
      <c r="AN121" s="1064"/>
      <c r="AO121" s="1064"/>
      <c r="AP121" s="1064"/>
      <c r="AQ121" s="1064"/>
      <c r="AR121" s="1064"/>
      <c r="AS121" s="1064"/>
      <c r="AT121" s="1064"/>
      <c r="AU121" s="1064"/>
      <c r="AV121" s="1064"/>
      <c r="AW121" s="1064"/>
      <c r="AX121" s="1064"/>
      <c r="AY121" s="1064"/>
      <c r="AZ121" s="1064"/>
      <c r="BA121" s="1064"/>
      <c r="BB121" s="1064"/>
      <c r="BC121" s="1064"/>
      <c r="BD121" s="1064"/>
      <c r="BE121" s="1064"/>
      <c r="BF121" s="1064"/>
      <c r="BG121" s="1064"/>
      <c r="BH121" s="1064"/>
      <c r="BI121" s="1064"/>
      <c r="BJ121" s="1064"/>
      <c r="BK121" s="1064"/>
      <c r="BL121" s="1064"/>
      <c r="BM121" s="1064"/>
      <c r="BN121" s="1064"/>
    </row>
    <row r="122" spans="5:71" s="310" customFormat="1" x14ac:dyDescent="0.15">
      <c r="E122" s="650"/>
      <c r="F122" s="1063" t="s">
        <v>417</v>
      </c>
      <c r="G122" s="1063"/>
      <c r="H122" s="1063"/>
      <c r="I122" s="1063"/>
      <c r="J122" s="1063"/>
      <c r="K122" s="1063"/>
      <c r="L122" s="1063"/>
      <c r="M122" s="1063"/>
      <c r="N122" s="1063"/>
      <c r="O122" s="1063"/>
      <c r="P122" s="1063"/>
      <c r="Q122" s="1063"/>
      <c r="R122" s="1063"/>
      <c r="S122" s="1063"/>
      <c r="T122" s="1063"/>
      <c r="U122" s="1063"/>
      <c r="V122" s="1063"/>
      <c r="W122" s="1063"/>
      <c r="X122" s="1063"/>
      <c r="Y122" s="1063"/>
      <c r="Z122" s="1063"/>
      <c r="AA122" s="1063"/>
      <c r="AB122" s="1063"/>
      <c r="AC122" s="1063"/>
      <c r="AD122" s="1063"/>
      <c r="AE122" s="1063"/>
      <c r="AF122" s="1063"/>
      <c r="AG122" s="1063"/>
      <c r="AH122" s="1063"/>
      <c r="AI122" s="1063"/>
      <c r="AJ122" s="1063"/>
      <c r="AK122" s="1063"/>
      <c r="AL122" s="1063"/>
      <c r="AM122" s="1063"/>
      <c r="AN122" s="1063"/>
      <c r="AO122" s="1063"/>
      <c r="AP122" s="1063"/>
      <c r="AQ122" s="1063"/>
      <c r="AR122" s="1063"/>
      <c r="AS122" s="1063"/>
      <c r="AT122" s="1063"/>
      <c r="AU122" s="1063"/>
      <c r="AV122" s="1063"/>
      <c r="AW122" s="1063"/>
      <c r="AX122" s="1063"/>
      <c r="AY122" s="1063"/>
      <c r="AZ122" s="1063"/>
      <c r="BA122" s="1063"/>
      <c r="BB122" s="1063"/>
      <c r="BC122" s="1063"/>
      <c r="BD122" s="1063"/>
      <c r="BE122" s="1063"/>
      <c r="BF122" s="1063"/>
      <c r="BG122" s="1063"/>
      <c r="BH122" s="1063"/>
      <c r="BI122" s="1063"/>
      <c r="BJ122" s="1063"/>
      <c r="BK122" s="1063"/>
      <c r="BL122" s="1063"/>
      <c r="BM122" s="1063"/>
      <c r="BN122" s="1063"/>
    </row>
    <row r="123" spans="5:71" s="310" customFormat="1" x14ac:dyDescent="0.15">
      <c r="E123" s="650"/>
      <c r="F123" s="1063" t="s">
        <v>418</v>
      </c>
      <c r="G123" s="1063"/>
      <c r="H123" s="1063"/>
      <c r="I123" s="1063"/>
      <c r="J123" s="1063"/>
      <c r="K123" s="1063"/>
      <c r="L123" s="1063"/>
      <c r="M123" s="1063"/>
      <c r="N123" s="1063"/>
      <c r="O123" s="1063"/>
      <c r="P123" s="1063"/>
      <c r="Q123" s="1063"/>
      <c r="R123" s="1063"/>
      <c r="S123" s="1063"/>
      <c r="T123" s="1063"/>
      <c r="U123" s="1063"/>
      <c r="V123" s="1063"/>
      <c r="W123" s="1063"/>
      <c r="X123" s="1063"/>
      <c r="Y123" s="1063"/>
      <c r="Z123" s="1063"/>
      <c r="AA123" s="1063"/>
      <c r="AB123" s="1063"/>
      <c r="AC123" s="1063"/>
      <c r="AD123" s="1063"/>
      <c r="AE123" s="1063"/>
      <c r="AF123" s="1063"/>
      <c r="AG123" s="1063"/>
      <c r="AH123" s="1063"/>
      <c r="AI123" s="1063"/>
      <c r="AJ123" s="1063"/>
      <c r="AK123" s="1063"/>
      <c r="AL123" s="1063"/>
      <c r="AM123" s="1063"/>
      <c r="AN123" s="1063"/>
      <c r="AO123" s="1063"/>
      <c r="AP123" s="1063"/>
      <c r="AQ123" s="1063"/>
      <c r="AR123" s="1063"/>
      <c r="AS123" s="1063"/>
      <c r="AT123" s="1063"/>
      <c r="AU123" s="1063"/>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row>
    <row r="124" spans="5:71" s="310" customFormat="1" ht="13.5" customHeight="1" x14ac:dyDescent="0.15">
      <c r="E124" s="650"/>
      <c r="F124" s="1062" t="s">
        <v>419</v>
      </c>
      <c r="G124" s="1062"/>
      <c r="H124" s="1062"/>
      <c r="I124" s="1062"/>
      <c r="J124" s="1062"/>
      <c r="K124" s="1062"/>
      <c r="L124" s="1062"/>
      <c r="M124" s="1062"/>
      <c r="N124" s="1062"/>
      <c r="O124" s="1062"/>
      <c r="P124" s="1062"/>
      <c r="Q124" s="1062"/>
      <c r="R124" s="1062"/>
      <c r="S124" s="1062"/>
      <c r="T124" s="1062"/>
      <c r="U124" s="1062"/>
      <c r="V124" s="1062"/>
      <c r="W124" s="1062"/>
      <c r="X124" s="1062"/>
      <c r="Y124" s="1062"/>
      <c r="Z124" s="1062"/>
      <c r="AA124" s="1062"/>
      <c r="AB124" s="1062"/>
      <c r="AC124" s="1062"/>
      <c r="AD124" s="1062"/>
      <c r="AE124" s="1062"/>
      <c r="AF124" s="1062"/>
      <c r="AG124" s="1062"/>
      <c r="AH124" s="1062"/>
      <c r="AI124" s="1062"/>
      <c r="AJ124" s="1062"/>
      <c r="AK124" s="1062"/>
      <c r="AL124" s="1062"/>
      <c r="AM124" s="1062"/>
      <c r="AN124" s="1062"/>
      <c r="AO124" s="1062"/>
      <c r="AP124" s="1062"/>
      <c r="AQ124" s="1062"/>
      <c r="AR124" s="1062"/>
      <c r="AS124" s="1062"/>
      <c r="AT124" s="1062"/>
      <c r="AU124" s="1062"/>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row>
    <row r="125" spans="5:71" s="310" customFormat="1" ht="13.5" customHeight="1" x14ac:dyDescent="0.15">
      <c r="E125" s="1059" t="s">
        <v>368</v>
      </c>
      <c r="F125" s="1059"/>
      <c r="G125" s="1059"/>
      <c r="H125" s="1059"/>
      <c r="I125" s="1059"/>
      <c r="J125" s="1059"/>
      <c r="K125" s="1059"/>
      <c r="L125" s="1059"/>
      <c r="M125" s="1059"/>
      <c r="N125" s="1059"/>
      <c r="O125" s="1059"/>
      <c r="P125" s="1059"/>
      <c r="Q125" s="1059"/>
      <c r="R125" s="1059"/>
      <c r="S125" s="1059"/>
      <c r="T125" s="1059"/>
      <c r="U125" s="1059"/>
      <c r="V125" s="1059"/>
      <c r="W125" s="1059"/>
      <c r="X125" s="1059"/>
      <c r="Y125" s="1059"/>
      <c r="Z125" s="1059"/>
      <c r="AA125" s="1059"/>
      <c r="AB125" s="1059"/>
      <c r="AC125" s="1059"/>
      <c r="AD125" s="1059"/>
      <c r="AE125" s="1059"/>
      <c r="AF125" s="1059"/>
      <c r="AG125" s="1059"/>
      <c r="AH125" s="1059"/>
      <c r="AI125" s="1059"/>
      <c r="AJ125" s="1059"/>
      <c r="AK125" s="1059"/>
      <c r="AL125" s="1059"/>
      <c r="AM125" s="1059"/>
      <c r="AN125" s="1059"/>
      <c r="AO125" s="1059"/>
      <c r="AP125" s="1059"/>
      <c r="AQ125" s="1059"/>
      <c r="AR125" s="1059"/>
      <c r="AS125" s="1059"/>
      <c r="AT125" s="1059"/>
      <c r="AU125" s="1059"/>
      <c r="AV125" s="1059"/>
      <c r="AW125" s="1059"/>
      <c r="AX125" s="1059"/>
      <c r="AY125" s="1059"/>
      <c r="AZ125" s="1059"/>
      <c r="BA125" s="1059"/>
      <c r="BB125" s="1059"/>
      <c r="BC125" s="1059"/>
      <c r="BD125" s="1059"/>
      <c r="BE125" s="1059"/>
      <c r="BF125" s="1059"/>
      <c r="BG125" s="1059"/>
      <c r="BH125" s="1059"/>
      <c r="BI125" s="1059"/>
      <c r="BJ125" s="1059"/>
      <c r="BK125" s="1059"/>
      <c r="BL125" s="1059"/>
      <c r="BM125" s="1059"/>
      <c r="BN125" s="1059"/>
    </row>
    <row r="126" spans="5:71" s="310" customFormat="1" ht="13.5" customHeight="1" x14ac:dyDescent="0.15">
      <c r="E126" s="1059" t="s">
        <v>369</v>
      </c>
      <c r="F126" s="1059"/>
      <c r="G126" s="1059"/>
      <c r="H126" s="1059"/>
      <c r="I126" s="1059"/>
      <c r="J126" s="1059"/>
      <c r="K126" s="1059"/>
      <c r="L126" s="1059"/>
      <c r="M126" s="1059"/>
      <c r="N126" s="1059"/>
      <c r="O126" s="1059"/>
      <c r="P126" s="1059"/>
      <c r="Q126" s="1059"/>
      <c r="R126" s="1059"/>
      <c r="S126" s="1059"/>
      <c r="T126" s="1059"/>
      <c r="U126" s="1059"/>
      <c r="V126" s="1059"/>
      <c r="W126" s="1059"/>
      <c r="X126" s="1059"/>
      <c r="Y126" s="1059"/>
      <c r="Z126" s="1059"/>
      <c r="AA126" s="1059"/>
      <c r="AB126" s="1059"/>
      <c r="AC126" s="1059"/>
      <c r="AD126" s="1059"/>
      <c r="AE126" s="1059"/>
      <c r="AF126" s="1059"/>
      <c r="AG126" s="1059"/>
      <c r="AH126" s="1059"/>
      <c r="AI126" s="1059"/>
      <c r="AJ126" s="1059"/>
      <c r="AK126" s="1059"/>
      <c r="AL126" s="1059"/>
      <c r="AM126" s="1059"/>
      <c r="AN126" s="1059"/>
      <c r="AO126" s="1059"/>
      <c r="AP126" s="1059"/>
      <c r="AQ126" s="1059"/>
      <c r="AR126" s="1059"/>
      <c r="AS126" s="1059"/>
      <c r="AT126" s="1059"/>
      <c r="AU126" s="1059"/>
      <c r="AV126" s="1059"/>
      <c r="AW126" s="1059"/>
      <c r="AX126" s="1059"/>
      <c r="AY126" s="1059"/>
      <c r="AZ126" s="1059"/>
      <c r="BA126" s="1059"/>
      <c r="BB126" s="1059"/>
      <c r="BC126" s="1059"/>
      <c r="BD126" s="1059"/>
      <c r="BE126" s="1059"/>
      <c r="BF126" s="1059"/>
      <c r="BG126" s="1059"/>
      <c r="BH126" s="1059"/>
      <c r="BI126" s="1059"/>
      <c r="BJ126" s="1059"/>
      <c r="BK126" s="1059"/>
      <c r="BL126" s="1059"/>
      <c r="BM126" s="1059"/>
      <c r="BN126" s="1059"/>
    </row>
    <row r="127" spans="5:71" s="310" customFormat="1" x14ac:dyDescent="0.15">
      <c r="E127" s="1060" t="s">
        <v>370</v>
      </c>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0"/>
      <c r="AA127" s="1060"/>
      <c r="AB127" s="1060"/>
      <c r="AC127" s="1060"/>
      <c r="AD127" s="1060"/>
      <c r="AE127" s="1060"/>
      <c r="AF127" s="1060"/>
      <c r="AG127" s="1060"/>
      <c r="AH127" s="1060"/>
      <c r="AI127" s="1060"/>
      <c r="AJ127" s="1060"/>
      <c r="AK127" s="1060"/>
      <c r="AL127" s="1060"/>
      <c r="AM127" s="1060"/>
      <c r="AN127" s="1060"/>
      <c r="AO127" s="1060"/>
      <c r="AP127" s="1060"/>
      <c r="AQ127" s="1060"/>
      <c r="AR127" s="1060"/>
      <c r="AS127" s="1060"/>
      <c r="AT127" s="1060"/>
      <c r="AU127" s="1060"/>
      <c r="AV127" s="1060"/>
      <c r="AW127" s="1060"/>
      <c r="AX127" s="1060"/>
      <c r="AY127" s="1060"/>
      <c r="AZ127" s="1060"/>
      <c r="BA127" s="1060"/>
      <c r="BB127" s="1060"/>
      <c r="BC127" s="1060"/>
      <c r="BD127" s="1060"/>
      <c r="BE127" s="1060"/>
      <c r="BF127" s="1060"/>
      <c r="BG127" s="1060"/>
      <c r="BH127" s="1060"/>
      <c r="BI127" s="1060"/>
      <c r="BJ127" s="1060"/>
      <c r="BK127" s="1060"/>
      <c r="BL127" s="1060"/>
      <c r="BM127" s="1060"/>
      <c r="BN127" s="1060"/>
    </row>
    <row r="128" spans="5:71" s="310" customFormat="1" x14ac:dyDescent="0.15">
      <c r="E128" s="1060" t="s">
        <v>371</v>
      </c>
      <c r="F128" s="1060"/>
      <c r="G128" s="1060"/>
      <c r="H128" s="1060"/>
      <c r="I128" s="1060"/>
      <c r="J128" s="1060"/>
      <c r="K128" s="1060"/>
      <c r="L128" s="1060"/>
      <c r="M128" s="1060"/>
      <c r="N128" s="1060"/>
      <c r="O128" s="1060"/>
      <c r="P128" s="1060"/>
      <c r="Q128" s="1060"/>
      <c r="R128" s="1060"/>
      <c r="S128" s="1060"/>
      <c r="T128" s="1060"/>
      <c r="U128" s="1060"/>
      <c r="V128" s="1060"/>
      <c r="W128" s="1060"/>
      <c r="X128" s="1060"/>
      <c r="Y128" s="1060"/>
      <c r="Z128" s="1060"/>
      <c r="AA128" s="1060"/>
      <c r="AB128" s="1060"/>
      <c r="AC128" s="1060"/>
      <c r="AD128" s="1060"/>
      <c r="AE128" s="1060"/>
      <c r="AF128" s="1060"/>
      <c r="AG128" s="1060"/>
      <c r="AH128" s="1060"/>
      <c r="AI128" s="1060"/>
      <c r="AJ128" s="1060"/>
      <c r="AK128" s="1060"/>
      <c r="AL128" s="1060"/>
      <c r="AM128" s="1060"/>
      <c r="AN128" s="1060"/>
      <c r="AO128" s="1060"/>
      <c r="AP128" s="1060"/>
      <c r="AQ128" s="1060"/>
      <c r="AR128" s="1060"/>
      <c r="AS128" s="1060"/>
      <c r="AT128" s="1060"/>
      <c r="AU128" s="1060"/>
      <c r="AV128" s="1060"/>
      <c r="AW128" s="1060"/>
      <c r="AX128" s="1060"/>
      <c r="AY128" s="1060"/>
      <c r="AZ128" s="1060"/>
      <c r="BA128" s="1060"/>
      <c r="BB128" s="1060"/>
      <c r="BC128" s="1060"/>
      <c r="BD128" s="1060"/>
      <c r="BE128" s="1060"/>
      <c r="BF128" s="1060"/>
      <c r="BG128" s="1060"/>
      <c r="BH128" s="1060"/>
      <c r="BI128" s="1060"/>
      <c r="BJ128" s="1060"/>
      <c r="BK128" s="1060"/>
      <c r="BL128" s="1060"/>
      <c r="BM128" s="1060"/>
      <c r="BN128" s="1060"/>
    </row>
    <row r="129" spans="5:66" s="310" customFormat="1" ht="13.5" customHeight="1" x14ac:dyDescent="0.15">
      <c r="E129" s="309" t="s">
        <v>372</v>
      </c>
      <c r="F129" s="547"/>
      <c r="G129" s="547"/>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row>
    <row r="130" spans="5:66" s="310" customFormat="1" ht="13.5" customHeight="1" x14ac:dyDescent="0.15">
      <c r="E130" s="309"/>
      <c r="F130" s="547" t="s">
        <v>373</v>
      </c>
      <c r="G130" s="547"/>
      <c r="H130" s="547"/>
      <c r="I130" s="547"/>
      <c r="J130" s="547"/>
      <c r="K130" s="547"/>
      <c r="L130" s="547"/>
      <c r="M130" s="547"/>
      <c r="N130" s="547"/>
      <c r="O130" s="547"/>
      <c r="P130" s="547"/>
      <c r="Q130" s="547"/>
      <c r="R130" s="547"/>
      <c r="S130" s="547"/>
      <c r="T130" s="547"/>
      <c r="U130" s="547"/>
      <c r="V130" s="547"/>
      <c r="W130" s="547"/>
      <c r="X130" s="547"/>
      <c r="Y130" s="547"/>
      <c r="Z130" s="547"/>
      <c r="AA130" s="547"/>
      <c r="AB130" s="547"/>
      <c r="AC130" s="547"/>
      <c r="AD130" s="547"/>
      <c r="AE130" s="547"/>
      <c r="AF130" s="547"/>
      <c r="AG130" s="547"/>
      <c r="AH130" s="547"/>
      <c r="AI130" s="547"/>
      <c r="AJ130" s="547"/>
      <c r="AK130" s="547"/>
      <c r="AL130" s="547"/>
      <c r="AM130" s="547"/>
      <c r="AN130" s="547"/>
      <c r="AO130" s="547"/>
      <c r="AP130" s="547"/>
    </row>
    <row r="131" spans="5:66" s="689" customFormat="1" ht="27.75" customHeight="1" x14ac:dyDescent="0.15">
      <c r="E131" s="1066" t="s">
        <v>374</v>
      </c>
      <c r="F131" s="1066"/>
      <c r="G131" s="1066"/>
      <c r="H131" s="1066"/>
      <c r="I131" s="1066"/>
      <c r="J131" s="1066"/>
      <c r="K131" s="1066"/>
      <c r="L131" s="1066"/>
      <c r="M131" s="1066"/>
      <c r="N131" s="1066"/>
      <c r="O131" s="1066"/>
      <c r="P131" s="1066"/>
      <c r="Q131" s="1066"/>
      <c r="R131" s="1066"/>
      <c r="S131" s="1066"/>
      <c r="T131" s="1066"/>
      <c r="U131" s="1066"/>
      <c r="V131" s="1066"/>
      <c r="W131" s="1066"/>
      <c r="X131" s="1066"/>
      <c r="Y131" s="1066"/>
      <c r="Z131" s="1066"/>
      <c r="AA131" s="1066"/>
      <c r="AB131" s="1066"/>
      <c r="AC131" s="1066"/>
      <c r="AD131" s="1066"/>
      <c r="AE131" s="1066"/>
      <c r="AF131" s="1066"/>
      <c r="AG131" s="1066"/>
      <c r="AH131" s="1066"/>
      <c r="AI131" s="1066"/>
      <c r="AJ131" s="1066"/>
      <c r="AK131" s="1066"/>
      <c r="AL131" s="1066"/>
      <c r="AM131" s="1066"/>
      <c r="AN131" s="1066"/>
      <c r="AO131" s="1066"/>
      <c r="AP131" s="1066"/>
      <c r="AQ131" s="1066"/>
      <c r="AR131" s="1066"/>
      <c r="AS131" s="1066"/>
      <c r="AT131" s="1066"/>
      <c r="AU131" s="1066"/>
      <c r="AV131" s="1066"/>
      <c r="AW131" s="1066"/>
      <c r="AX131" s="1066"/>
      <c r="AY131" s="1066"/>
      <c r="AZ131" s="1066"/>
      <c r="BA131" s="1066"/>
      <c r="BB131" s="1066"/>
      <c r="BC131" s="1066"/>
      <c r="BD131" s="1066"/>
      <c r="BE131" s="1066"/>
      <c r="BF131" s="1066"/>
      <c r="BG131" s="1066"/>
      <c r="BH131" s="1066"/>
      <c r="BI131" s="1066"/>
      <c r="BJ131" s="1066"/>
      <c r="BK131" s="1066"/>
      <c r="BL131" s="1066"/>
      <c r="BM131" s="1066"/>
      <c r="BN131" s="1066"/>
    </row>
    <row r="132" spans="5:66" s="689" customFormat="1" ht="13.5" customHeight="1" x14ac:dyDescent="0.15">
      <c r="E132" s="1066" t="s">
        <v>375</v>
      </c>
      <c r="F132" s="1066"/>
      <c r="G132" s="1066"/>
      <c r="H132" s="1066"/>
      <c r="I132" s="1066"/>
      <c r="J132" s="1066"/>
      <c r="K132" s="1066"/>
      <c r="L132" s="1066"/>
      <c r="M132" s="1066"/>
      <c r="N132" s="1066"/>
      <c r="O132" s="1066"/>
      <c r="P132" s="1066"/>
      <c r="Q132" s="1066"/>
      <c r="R132" s="1066"/>
      <c r="S132" s="1066"/>
      <c r="T132" s="1066"/>
      <c r="U132" s="1066"/>
      <c r="V132" s="1066"/>
      <c r="W132" s="1066"/>
      <c r="X132" s="1066"/>
      <c r="Y132" s="1066"/>
      <c r="Z132" s="1066"/>
      <c r="AA132" s="1066"/>
      <c r="AB132" s="1066"/>
      <c r="AC132" s="1066"/>
      <c r="AD132" s="1066"/>
      <c r="AE132" s="1066"/>
      <c r="AF132" s="1066"/>
      <c r="AG132" s="1066"/>
      <c r="AH132" s="1066"/>
      <c r="AI132" s="1066"/>
      <c r="AJ132" s="1066"/>
      <c r="AK132" s="1066"/>
      <c r="AL132" s="1066"/>
      <c r="AM132" s="1066"/>
      <c r="AN132" s="1066"/>
      <c r="AO132" s="1066"/>
      <c r="AP132" s="1066"/>
      <c r="AQ132" s="1066"/>
      <c r="AR132" s="1066"/>
      <c r="AS132" s="1066"/>
      <c r="AT132" s="1066"/>
      <c r="AU132" s="1066"/>
      <c r="AV132" s="1066"/>
      <c r="AW132" s="1066"/>
      <c r="AX132" s="1066"/>
      <c r="AY132" s="1066"/>
      <c r="AZ132" s="1066"/>
      <c r="BA132" s="1066"/>
      <c r="BB132" s="1066"/>
      <c r="BC132" s="1066"/>
      <c r="BD132" s="1066"/>
      <c r="BE132" s="1066"/>
      <c r="BF132" s="1066"/>
      <c r="BG132" s="1066"/>
      <c r="BH132" s="1066"/>
      <c r="BI132" s="1066"/>
      <c r="BJ132" s="1066"/>
      <c r="BK132" s="1066"/>
      <c r="BL132" s="1066"/>
      <c r="BM132" s="1066"/>
      <c r="BN132" s="1066"/>
    </row>
    <row r="133" spans="5:66" s="689" customFormat="1" ht="13.5" customHeight="1" x14ac:dyDescent="0.15">
      <c r="E133" s="1066" t="s">
        <v>376</v>
      </c>
      <c r="F133" s="1066"/>
      <c r="G133" s="1066"/>
      <c r="H133" s="1066"/>
      <c r="I133" s="1066"/>
      <c r="J133" s="1066"/>
      <c r="K133" s="1066"/>
      <c r="L133" s="1066"/>
      <c r="M133" s="1066"/>
      <c r="N133" s="1066"/>
      <c r="O133" s="1066"/>
      <c r="P133" s="1066"/>
      <c r="Q133" s="1066"/>
      <c r="R133" s="1066"/>
      <c r="S133" s="1066"/>
      <c r="T133" s="1066"/>
      <c r="U133" s="1066"/>
      <c r="V133" s="1066"/>
      <c r="W133" s="1066"/>
      <c r="X133" s="1066"/>
      <c r="Y133" s="1066"/>
      <c r="Z133" s="1066"/>
      <c r="AA133" s="1066"/>
      <c r="AB133" s="1066"/>
      <c r="AC133" s="1066"/>
      <c r="AD133" s="1066"/>
      <c r="AE133" s="1066"/>
      <c r="AF133" s="1066"/>
      <c r="AG133" s="1066"/>
      <c r="AH133" s="1066"/>
      <c r="AI133" s="1066"/>
      <c r="AJ133" s="1066"/>
      <c r="AK133" s="1066"/>
      <c r="AL133" s="1066"/>
      <c r="AM133" s="1066"/>
      <c r="AN133" s="1066"/>
      <c r="AO133" s="1066"/>
      <c r="AP133" s="1066"/>
      <c r="AQ133" s="1066"/>
      <c r="AR133" s="1066"/>
      <c r="AS133" s="1066"/>
      <c r="AT133" s="1066"/>
      <c r="AU133" s="1066"/>
      <c r="AV133" s="1066"/>
      <c r="AW133" s="1066"/>
      <c r="AX133" s="1066"/>
      <c r="AY133" s="1066"/>
      <c r="AZ133" s="1066"/>
      <c r="BA133" s="1066"/>
      <c r="BB133" s="1066"/>
      <c r="BC133" s="1066"/>
      <c r="BD133" s="1066"/>
      <c r="BE133" s="1066"/>
      <c r="BF133" s="1066"/>
      <c r="BG133" s="1066"/>
      <c r="BH133" s="1066"/>
      <c r="BI133" s="1066"/>
      <c r="BJ133" s="1066"/>
      <c r="BK133" s="1066"/>
      <c r="BL133" s="1066"/>
      <c r="BM133" s="1066"/>
      <c r="BN133" s="1066"/>
    </row>
    <row r="134" spans="5:66" s="689" customFormat="1" ht="13.5" customHeight="1" x14ac:dyDescent="0.15">
      <c r="E134" s="1066" t="s">
        <v>377</v>
      </c>
      <c r="F134" s="1066"/>
      <c r="G134" s="1066"/>
      <c r="H134" s="1066"/>
      <c r="I134" s="1066"/>
      <c r="J134" s="1066"/>
      <c r="K134" s="1066"/>
      <c r="L134" s="1066"/>
      <c r="M134" s="1066"/>
      <c r="N134" s="1066"/>
      <c r="O134" s="1066"/>
      <c r="P134" s="1066"/>
      <c r="Q134" s="1066"/>
      <c r="R134" s="1066"/>
      <c r="S134" s="1066"/>
      <c r="T134" s="1066"/>
      <c r="U134" s="1066"/>
      <c r="V134" s="1066"/>
      <c r="W134" s="1066"/>
      <c r="X134" s="1066"/>
      <c r="Y134" s="1066"/>
      <c r="Z134" s="1066"/>
      <c r="AA134" s="1066"/>
      <c r="AB134" s="1066"/>
      <c r="AC134" s="1066"/>
      <c r="AD134" s="1066"/>
      <c r="AE134" s="1066"/>
      <c r="AF134" s="1066"/>
      <c r="AG134" s="1066"/>
      <c r="AH134" s="1066"/>
      <c r="AI134" s="1066"/>
      <c r="AJ134" s="1066"/>
      <c r="AK134" s="1066"/>
      <c r="AL134" s="1066"/>
      <c r="AM134" s="1066"/>
      <c r="AN134" s="1066"/>
      <c r="AO134" s="1066"/>
      <c r="AP134" s="1066"/>
      <c r="AQ134" s="1066"/>
      <c r="AR134" s="1066"/>
      <c r="AS134" s="1066"/>
      <c r="AT134" s="1066"/>
      <c r="AU134" s="1066"/>
      <c r="AV134" s="1066"/>
      <c r="AW134" s="1066"/>
      <c r="AX134" s="1066"/>
      <c r="AY134" s="1066"/>
      <c r="AZ134" s="1066"/>
      <c r="BA134" s="1066"/>
      <c r="BB134" s="1066"/>
      <c r="BC134" s="1066"/>
      <c r="BD134" s="1066"/>
      <c r="BE134" s="1066"/>
      <c r="BF134" s="1066"/>
      <c r="BG134" s="1066"/>
      <c r="BH134" s="1066"/>
      <c r="BI134" s="1066"/>
      <c r="BJ134" s="1066"/>
      <c r="BK134" s="1066"/>
      <c r="BL134" s="1066"/>
      <c r="BM134" s="1066"/>
      <c r="BN134" s="1066"/>
    </row>
    <row r="135" spans="5:66" s="689" customFormat="1" ht="13.5" customHeight="1" x14ac:dyDescent="0.15">
      <c r="E135" s="1066" t="s">
        <v>378</v>
      </c>
      <c r="F135" s="1066"/>
      <c r="G135" s="1066"/>
      <c r="H135" s="1066"/>
      <c r="I135" s="1066"/>
      <c r="J135" s="1066"/>
      <c r="K135" s="1066"/>
      <c r="L135" s="1066"/>
      <c r="M135" s="1066"/>
      <c r="N135" s="1066"/>
      <c r="O135" s="1066"/>
      <c r="P135" s="1066"/>
      <c r="Q135" s="1066"/>
      <c r="R135" s="1066"/>
      <c r="S135" s="1066"/>
      <c r="T135" s="1066"/>
      <c r="U135" s="1066"/>
      <c r="V135" s="1066"/>
      <c r="W135" s="1066"/>
      <c r="X135" s="1066"/>
      <c r="Y135" s="1066"/>
      <c r="Z135" s="1066"/>
      <c r="AA135" s="1066"/>
      <c r="AB135" s="1066"/>
      <c r="AC135" s="1066"/>
      <c r="AD135" s="1066"/>
      <c r="AE135" s="1066"/>
      <c r="AF135" s="1066"/>
      <c r="AG135" s="1066"/>
      <c r="AH135" s="1066"/>
      <c r="AI135" s="1066"/>
      <c r="AJ135" s="1066"/>
      <c r="AK135" s="1066"/>
      <c r="AL135" s="1066"/>
      <c r="AM135" s="1066"/>
      <c r="AN135" s="1066"/>
      <c r="AO135" s="1066"/>
      <c r="AP135" s="1066"/>
      <c r="AQ135" s="1066"/>
      <c r="AR135" s="1066"/>
      <c r="AS135" s="1066"/>
      <c r="AT135" s="1066"/>
      <c r="AU135" s="1066"/>
      <c r="AV135" s="1066"/>
      <c r="AW135" s="1066"/>
      <c r="AX135" s="1066"/>
      <c r="AY135" s="1066"/>
      <c r="AZ135" s="1066"/>
      <c r="BA135" s="1066"/>
      <c r="BB135" s="1066"/>
      <c r="BC135" s="1066"/>
      <c r="BD135" s="1066"/>
      <c r="BE135" s="1066"/>
      <c r="BF135" s="1066"/>
      <c r="BG135" s="1066"/>
      <c r="BH135" s="1066"/>
      <c r="BI135" s="1066"/>
      <c r="BJ135" s="1066"/>
      <c r="BK135" s="1066"/>
      <c r="BL135" s="1066"/>
      <c r="BM135" s="1066"/>
      <c r="BN135" s="1066"/>
    </row>
    <row r="136" spans="5:66" s="310" customFormat="1" ht="13.5" customHeight="1" x14ac:dyDescent="0.15">
      <c r="E136" s="1062" t="s">
        <v>435</v>
      </c>
      <c r="F136" s="1062"/>
      <c r="G136" s="1062"/>
      <c r="H136" s="1062"/>
      <c r="I136" s="1062"/>
      <c r="J136" s="1062"/>
      <c r="K136" s="1062"/>
      <c r="L136" s="1062"/>
      <c r="M136" s="1062"/>
      <c r="N136" s="1062"/>
      <c r="O136" s="1062"/>
      <c r="P136" s="1062"/>
      <c r="Q136" s="1062"/>
      <c r="R136" s="1062"/>
      <c r="S136" s="1062"/>
      <c r="T136" s="1062"/>
      <c r="U136" s="1062"/>
      <c r="V136" s="1062"/>
      <c r="W136" s="1062"/>
      <c r="X136" s="1062"/>
      <c r="Y136" s="1062"/>
      <c r="Z136" s="1062"/>
      <c r="AA136" s="1062"/>
      <c r="AB136" s="1062"/>
      <c r="AC136" s="1062"/>
      <c r="AD136" s="1062"/>
      <c r="AE136" s="1062"/>
      <c r="AF136" s="1062"/>
      <c r="AG136" s="1062"/>
      <c r="AH136" s="1062"/>
      <c r="AI136" s="1062"/>
      <c r="AJ136" s="1062"/>
      <c r="AK136" s="1062"/>
      <c r="AL136" s="1062"/>
      <c r="AM136" s="1062"/>
      <c r="AN136" s="1062"/>
      <c r="AO136" s="1062"/>
      <c r="AP136" s="1062"/>
      <c r="AQ136" s="1062"/>
      <c r="AR136" s="1062"/>
      <c r="AS136" s="1062"/>
      <c r="AT136" s="1062"/>
      <c r="AU136" s="1062"/>
      <c r="AV136" s="1062"/>
      <c r="AW136" s="1062"/>
      <c r="AX136" s="1062"/>
      <c r="AY136" s="1062"/>
      <c r="AZ136" s="1062"/>
      <c r="BA136" s="1062"/>
      <c r="BB136" s="1062"/>
      <c r="BC136" s="1062"/>
      <c r="BD136" s="1062"/>
      <c r="BE136" s="1062"/>
      <c r="BF136" s="1062"/>
      <c r="BG136" s="1062"/>
      <c r="BH136" s="1062"/>
      <c r="BI136" s="1062"/>
      <c r="BJ136" s="1062"/>
      <c r="BK136" s="1062"/>
      <c r="BL136" s="1062"/>
      <c r="BM136" s="1062"/>
      <c r="BN136" s="1062"/>
    </row>
    <row r="137" spans="5:66" s="310" customFormat="1" ht="13.5" customHeight="1" x14ac:dyDescent="0.15">
      <c r="E137" s="1062" t="s">
        <v>379</v>
      </c>
      <c r="F137" s="1062"/>
      <c r="G137" s="1062"/>
      <c r="H137" s="1062"/>
      <c r="I137" s="1062"/>
      <c r="J137" s="1062"/>
      <c r="K137" s="1062"/>
      <c r="L137" s="1062"/>
      <c r="M137" s="1062"/>
      <c r="N137" s="1062"/>
      <c r="O137" s="1062"/>
      <c r="P137" s="1062"/>
      <c r="Q137" s="1062"/>
      <c r="R137" s="1062"/>
      <c r="S137" s="1062"/>
      <c r="T137" s="1062"/>
      <c r="U137" s="1062"/>
      <c r="V137" s="1062"/>
      <c r="W137" s="1062"/>
      <c r="X137" s="1062"/>
      <c r="Y137" s="1062"/>
      <c r="Z137" s="1062"/>
      <c r="AA137" s="1062"/>
      <c r="AB137" s="1062"/>
      <c r="AC137" s="1062"/>
      <c r="AD137" s="1062"/>
      <c r="AE137" s="1062"/>
      <c r="AF137" s="1062"/>
      <c r="AG137" s="1062"/>
      <c r="AH137" s="1062"/>
      <c r="AI137" s="1062"/>
      <c r="AJ137" s="1062"/>
      <c r="AK137" s="1062"/>
      <c r="AL137" s="1062"/>
      <c r="AM137" s="1062"/>
      <c r="AN137" s="1062"/>
      <c r="AO137" s="1062"/>
      <c r="AP137" s="1062"/>
      <c r="AQ137" s="1062"/>
      <c r="AR137" s="1062"/>
      <c r="AS137" s="1062"/>
      <c r="AT137" s="1062"/>
      <c r="AU137" s="1062"/>
      <c r="AV137" s="1062"/>
      <c r="AW137" s="1062"/>
      <c r="AX137" s="1062"/>
      <c r="AY137" s="1062"/>
      <c r="AZ137" s="1062"/>
      <c r="BA137" s="1062"/>
      <c r="BB137" s="1062"/>
      <c r="BC137" s="1062"/>
      <c r="BD137" s="1062"/>
      <c r="BE137" s="1062"/>
      <c r="BF137" s="1062"/>
      <c r="BG137" s="1062"/>
      <c r="BH137" s="1062"/>
      <c r="BI137" s="1062"/>
      <c r="BJ137" s="1062"/>
      <c r="BK137" s="1062"/>
      <c r="BL137" s="1062"/>
      <c r="BM137" s="1062"/>
      <c r="BN137" s="1062"/>
    </row>
    <row r="138" spans="5:66" s="310" customFormat="1" ht="13.5" customHeight="1" x14ac:dyDescent="0.15">
      <c r="E138" s="1062" t="s">
        <v>380</v>
      </c>
      <c r="F138" s="1062"/>
      <c r="G138" s="1062"/>
      <c r="H138" s="1062"/>
      <c r="I138" s="1062"/>
      <c r="J138" s="1062"/>
      <c r="K138" s="1062"/>
      <c r="L138" s="1062"/>
      <c r="M138" s="1062"/>
      <c r="N138" s="1062"/>
      <c r="O138" s="1062"/>
      <c r="P138" s="1062"/>
      <c r="Q138" s="1062"/>
      <c r="R138" s="1062"/>
      <c r="S138" s="1062"/>
      <c r="T138" s="1062"/>
      <c r="U138" s="1062"/>
      <c r="V138" s="1062"/>
      <c r="W138" s="1062"/>
      <c r="X138" s="1062"/>
      <c r="Y138" s="1062"/>
      <c r="Z138" s="1062"/>
      <c r="AA138" s="1062"/>
      <c r="AB138" s="1062"/>
      <c r="AC138" s="1062"/>
      <c r="AD138" s="1062"/>
      <c r="AE138" s="1062"/>
      <c r="AF138" s="1062"/>
      <c r="AG138" s="1062"/>
      <c r="AH138" s="1062"/>
      <c r="AI138" s="1062"/>
      <c r="AJ138" s="1062"/>
      <c r="AK138" s="1062"/>
      <c r="AL138" s="1062"/>
      <c r="AM138" s="1062"/>
      <c r="AN138" s="1062"/>
      <c r="AO138" s="1062"/>
      <c r="AP138" s="1062"/>
      <c r="AQ138" s="1062"/>
      <c r="AR138" s="1062"/>
      <c r="AS138" s="1062"/>
      <c r="AT138" s="1062"/>
      <c r="AU138" s="1062"/>
      <c r="AV138" s="1062"/>
      <c r="AW138" s="1062"/>
      <c r="AX138" s="1062"/>
      <c r="AY138" s="1062"/>
      <c r="AZ138" s="1062"/>
      <c r="BA138" s="1062"/>
      <c r="BB138" s="1062"/>
      <c r="BC138" s="1062"/>
      <c r="BD138" s="1062"/>
      <c r="BE138" s="1062"/>
      <c r="BF138" s="1062"/>
      <c r="BG138" s="1062"/>
      <c r="BH138" s="1062"/>
      <c r="BI138" s="1062"/>
      <c r="BJ138" s="1062"/>
      <c r="BK138" s="1062"/>
      <c r="BL138" s="1062"/>
      <c r="BM138" s="1062"/>
      <c r="BN138" s="1062"/>
    </row>
    <row r="139" spans="5:66" s="310" customFormat="1" ht="13.5" customHeight="1" x14ac:dyDescent="0.15">
      <c r="E139" s="1063" t="s">
        <v>381</v>
      </c>
      <c r="F139" s="1063"/>
      <c r="G139" s="1063"/>
      <c r="H139" s="1063"/>
      <c r="I139" s="1063"/>
      <c r="J139" s="1063"/>
      <c r="K139" s="1063"/>
      <c r="L139" s="1063"/>
      <c r="M139" s="1063"/>
      <c r="N139" s="1063"/>
      <c r="O139" s="1063"/>
      <c r="P139" s="1063"/>
      <c r="Q139" s="1063"/>
      <c r="R139" s="1063"/>
      <c r="S139" s="1063"/>
      <c r="T139" s="1063"/>
      <c r="U139" s="1063"/>
      <c r="V139" s="1063"/>
      <c r="W139" s="1063"/>
      <c r="X139" s="1063"/>
      <c r="Y139" s="1063"/>
      <c r="Z139" s="1063"/>
      <c r="AA139" s="1063"/>
      <c r="AB139" s="1063"/>
      <c r="AC139" s="1063"/>
      <c r="AD139" s="1063"/>
      <c r="AE139" s="1063"/>
      <c r="AF139" s="1063"/>
      <c r="AG139" s="1063"/>
      <c r="AH139" s="1063"/>
      <c r="AI139" s="1063"/>
      <c r="AJ139" s="1063"/>
      <c r="AK139" s="1063"/>
      <c r="AL139" s="1063"/>
      <c r="AM139" s="1063"/>
      <c r="AN139" s="1063"/>
      <c r="AO139" s="1063"/>
      <c r="AP139" s="1063"/>
      <c r="AQ139" s="1063"/>
      <c r="AR139" s="1063"/>
      <c r="AS139" s="1063"/>
      <c r="AT139" s="1063"/>
      <c r="AU139" s="1063"/>
      <c r="AV139" s="1063"/>
      <c r="AW139" s="1063"/>
      <c r="AX139" s="1063"/>
      <c r="AY139" s="1063"/>
      <c r="AZ139" s="1063"/>
      <c r="BA139" s="1063"/>
      <c r="BB139" s="1063"/>
      <c r="BC139" s="1063"/>
      <c r="BD139" s="1063"/>
      <c r="BE139" s="1063"/>
      <c r="BF139" s="1063"/>
      <c r="BG139" s="1063"/>
      <c r="BH139" s="1063"/>
      <c r="BI139" s="1063"/>
      <c r="BJ139" s="1063"/>
      <c r="BK139" s="1063"/>
      <c r="BL139" s="1063"/>
      <c r="BM139" s="1063"/>
      <c r="BN139" s="1063"/>
    </row>
    <row r="140" spans="5:66" s="310" customFormat="1" ht="13.5" customHeight="1" x14ac:dyDescent="0.15">
      <c r="E140" s="1062" t="s">
        <v>382</v>
      </c>
      <c r="F140" s="1062"/>
      <c r="G140" s="1062"/>
      <c r="H140" s="1062"/>
      <c r="I140" s="1062"/>
      <c r="J140" s="1062"/>
      <c r="K140" s="1062"/>
      <c r="L140" s="1062"/>
      <c r="M140" s="1062"/>
      <c r="N140" s="1062"/>
      <c r="O140" s="1062"/>
      <c r="P140" s="1062"/>
      <c r="Q140" s="1062"/>
      <c r="R140" s="1062"/>
      <c r="S140" s="1062"/>
      <c r="T140" s="1062"/>
      <c r="U140" s="1062"/>
      <c r="V140" s="1062"/>
      <c r="W140" s="1062"/>
      <c r="X140" s="1062"/>
      <c r="Y140" s="1062"/>
      <c r="Z140" s="1062"/>
      <c r="AA140" s="1062"/>
      <c r="AB140" s="1062"/>
      <c r="AC140" s="1062"/>
      <c r="AD140" s="1062"/>
      <c r="AE140" s="1062"/>
      <c r="AF140" s="1062"/>
      <c r="AG140" s="1062"/>
      <c r="AH140" s="1062"/>
      <c r="AI140" s="1062"/>
      <c r="AJ140" s="1062"/>
      <c r="AK140" s="1062"/>
      <c r="AL140" s="1062"/>
      <c r="AM140" s="1062"/>
      <c r="AN140" s="1062"/>
      <c r="AO140" s="1062"/>
      <c r="AP140" s="1062"/>
      <c r="AQ140" s="1062"/>
      <c r="AR140" s="1062"/>
      <c r="AS140" s="1062"/>
      <c r="AT140" s="1062"/>
      <c r="AU140" s="1062"/>
      <c r="AV140" s="1062"/>
      <c r="AW140" s="1062"/>
      <c r="AX140" s="1062"/>
      <c r="AY140" s="1062"/>
      <c r="AZ140" s="1062"/>
      <c r="BA140" s="1062"/>
      <c r="BB140" s="1062"/>
      <c r="BC140" s="1062"/>
      <c r="BD140" s="1062"/>
      <c r="BE140" s="1062"/>
      <c r="BF140" s="1062"/>
      <c r="BG140" s="1062"/>
      <c r="BH140" s="1062"/>
      <c r="BI140" s="1062"/>
      <c r="BJ140" s="1062"/>
      <c r="BK140" s="1062"/>
      <c r="BL140" s="1062"/>
      <c r="BM140" s="1062"/>
      <c r="BN140" s="1062"/>
    </row>
    <row r="141" spans="5:66" s="310" customFormat="1" ht="13.5" customHeight="1" x14ac:dyDescent="0.15">
      <c r="E141" s="1063" t="s">
        <v>133</v>
      </c>
      <c r="F141" s="1063"/>
      <c r="G141" s="1063"/>
      <c r="H141" s="1063"/>
      <c r="I141" s="1063"/>
      <c r="J141" s="1063"/>
      <c r="K141" s="1063"/>
      <c r="L141" s="1063"/>
      <c r="M141" s="1063"/>
      <c r="N141" s="1063"/>
      <c r="O141" s="1063"/>
      <c r="P141" s="1063"/>
      <c r="Q141" s="1063"/>
      <c r="R141" s="1063"/>
      <c r="S141" s="1063"/>
      <c r="T141" s="1063"/>
      <c r="U141" s="1063"/>
      <c r="V141" s="1063"/>
      <c r="W141" s="1063"/>
      <c r="X141" s="1063"/>
      <c r="Y141" s="1063"/>
      <c r="Z141" s="1063"/>
      <c r="AA141" s="1063"/>
      <c r="AB141" s="1063"/>
      <c r="AC141" s="1063"/>
      <c r="AD141" s="1063"/>
      <c r="AE141" s="1063"/>
      <c r="AF141" s="1063"/>
      <c r="AG141" s="1063"/>
      <c r="AH141" s="1063"/>
      <c r="AI141" s="1063"/>
      <c r="AJ141" s="1063"/>
      <c r="AK141" s="1063"/>
      <c r="AL141" s="1063"/>
      <c r="AM141" s="1063"/>
      <c r="AN141" s="1063"/>
      <c r="AO141" s="1063"/>
      <c r="AP141" s="1063"/>
      <c r="AQ141" s="1063"/>
      <c r="AR141" s="1063"/>
      <c r="AS141" s="1063"/>
      <c r="AT141" s="1063"/>
      <c r="AU141" s="1063"/>
      <c r="AV141" s="1063"/>
      <c r="AW141" s="1063"/>
      <c r="AX141" s="1063"/>
      <c r="AY141" s="1063"/>
      <c r="AZ141" s="1063"/>
      <c r="BA141" s="1063"/>
      <c r="BB141" s="1063"/>
      <c r="BC141" s="1063"/>
      <c r="BD141" s="1063"/>
      <c r="BE141" s="1063"/>
      <c r="BF141" s="1063"/>
      <c r="BG141" s="1063"/>
      <c r="BH141" s="1063"/>
      <c r="BI141" s="1063"/>
      <c r="BJ141" s="1063"/>
      <c r="BK141" s="1063"/>
      <c r="BL141" s="1063"/>
      <c r="BM141" s="1063"/>
      <c r="BN141" s="1063"/>
    </row>
    <row r="142" spans="5:66" s="310" customFormat="1" ht="13.5" customHeight="1" x14ac:dyDescent="0.15">
      <c r="E142" s="1062" t="s">
        <v>383</v>
      </c>
      <c r="F142" s="1062"/>
      <c r="G142" s="1062"/>
      <c r="H142" s="1062"/>
      <c r="I142" s="1062"/>
      <c r="J142" s="1062"/>
      <c r="K142" s="1062"/>
      <c r="L142" s="1062"/>
      <c r="M142" s="1062"/>
      <c r="N142" s="1062"/>
      <c r="O142" s="1062"/>
      <c r="P142" s="1062"/>
      <c r="Q142" s="1062"/>
      <c r="R142" s="1062"/>
      <c r="S142" s="1062"/>
      <c r="T142" s="1062"/>
      <c r="U142" s="1062"/>
      <c r="V142" s="1062"/>
      <c r="W142" s="1062"/>
      <c r="X142" s="1062"/>
      <c r="Y142" s="1062"/>
      <c r="Z142" s="1062"/>
      <c r="AA142" s="1062"/>
      <c r="AB142" s="1062"/>
      <c r="AC142" s="1062"/>
      <c r="AD142" s="1062"/>
      <c r="AE142" s="1062"/>
      <c r="AF142" s="1062"/>
      <c r="AG142" s="1062"/>
      <c r="AH142" s="1062"/>
      <c r="AI142" s="1062"/>
      <c r="AJ142" s="1062"/>
      <c r="AK142" s="1062"/>
      <c r="AL142" s="1062"/>
      <c r="AM142" s="1062"/>
      <c r="AN142" s="1062"/>
      <c r="AO142" s="1062"/>
      <c r="AP142" s="1062"/>
      <c r="AQ142" s="1062"/>
      <c r="AR142" s="1062"/>
      <c r="AS142" s="1062"/>
      <c r="AT142" s="1062"/>
      <c r="AU142" s="1062"/>
      <c r="AV142" s="1062"/>
      <c r="AW142" s="1062"/>
      <c r="AX142" s="1062"/>
      <c r="AY142" s="1062"/>
      <c r="AZ142" s="1062"/>
      <c r="BA142" s="1062"/>
      <c r="BB142" s="1062"/>
      <c r="BC142" s="1062"/>
      <c r="BD142" s="1062"/>
      <c r="BE142" s="1062"/>
      <c r="BF142" s="1062"/>
      <c r="BG142" s="1062"/>
      <c r="BH142" s="1062"/>
      <c r="BI142" s="1062"/>
      <c r="BJ142" s="1062"/>
      <c r="BK142" s="1062"/>
      <c r="BL142" s="1062"/>
      <c r="BM142" s="1062"/>
      <c r="BN142" s="1062"/>
    </row>
    <row r="143" spans="5:66" s="310" customFormat="1" x14ac:dyDescent="0.15">
      <c r="E143" s="1063" t="s">
        <v>384</v>
      </c>
      <c r="F143" s="1063"/>
      <c r="G143" s="1063"/>
      <c r="H143" s="1063"/>
      <c r="I143" s="1063"/>
      <c r="J143" s="1063"/>
      <c r="K143" s="1063"/>
      <c r="L143" s="1063"/>
      <c r="M143" s="1063"/>
      <c r="N143" s="1063"/>
      <c r="O143" s="1063"/>
      <c r="P143" s="1063"/>
      <c r="Q143" s="1063"/>
      <c r="R143" s="1063"/>
      <c r="S143" s="1063"/>
      <c r="T143" s="1063"/>
      <c r="U143" s="1063"/>
      <c r="V143" s="1063"/>
      <c r="W143" s="1063"/>
      <c r="X143" s="1063"/>
      <c r="Y143" s="1063"/>
      <c r="Z143" s="1063"/>
      <c r="AA143" s="1063"/>
      <c r="AB143" s="1063"/>
      <c r="AC143" s="1063"/>
      <c r="AD143" s="1063"/>
      <c r="AE143" s="1063"/>
      <c r="AF143" s="1063"/>
      <c r="AG143" s="1063"/>
      <c r="AH143" s="1063"/>
      <c r="AI143" s="1063"/>
      <c r="AJ143" s="1063"/>
      <c r="AK143" s="1063"/>
      <c r="AL143" s="1063"/>
      <c r="AM143" s="1063"/>
      <c r="AN143" s="1063"/>
      <c r="AO143" s="1063"/>
      <c r="AP143" s="1063"/>
      <c r="AQ143" s="1063"/>
      <c r="AR143" s="1063"/>
      <c r="AS143" s="1063"/>
      <c r="AT143" s="1063"/>
      <c r="AU143" s="1063"/>
      <c r="AV143" s="1063"/>
      <c r="AW143" s="1063"/>
      <c r="AX143" s="1063"/>
      <c r="AY143" s="1063"/>
      <c r="AZ143" s="1063"/>
      <c r="BA143" s="1063"/>
      <c r="BB143" s="1063"/>
      <c r="BC143" s="1063"/>
      <c r="BD143" s="1063"/>
      <c r="BE143" s="1063"/>
      <c r="BF143" s="1063"/>
      <c r="BG143" s="1063"/>
      <c r="BH143" s="1063"/>
      <c r="BI143" s="1063"/>
      <c r="BJ143" s="1063"/>
      <c r="BK143" s="1063"/>
      <c r="BL143" s="1063"/>
      <c r="BM143" s="1063"/>
      <c r="BN143" s="1063"/>
    </row>
    <row r="144" spans="5:66" s="310" customFormat="1" x14ac:dyDescent="0.15">
      <c r="E144" s="1063" t="s">
        <v>385</v>
      </c>
      <c r="F144" s="1063"/>
      <c r="G144" s="1063"/>
      <c r="H144" s="1063"/>
      <c r="I144" s="1063"/>
      <c r="J144" s="1063"/>
      <c r="K144" s="1063"/>
      <c r="L144" s="1063"/>
      <c r="M144" s="1063"/>
      <c r="N144" s="1063"/>
      <c r="O144" s="1063"/>
      <c r="P144" s="1063"/>
      <c r="Q144" s="1063"/>
      <c r="R144" s="1063"/>
      <c r="S144" s="1063"/>
      <c r="T144" s="1063"/>
      <c r="U144" s="1063"/>
      <c r="V144" s="1063"/>
      <c r="W144" s="1063"/>
      <c r="X144" s="1063"/>
      <c r="Y144" s="1063"/>
      <c r="Z144" s="1063"/>
      <c r="AA144" s="1063"/>
      <c r="AB144" s="1063"/>
      <c r="AC144" s="1063"/>
      <c r="AD144" s="1063"/>
      <c r="AE144" s="1063"/>
      <c r="AF144" s="1063"/>
      <c r="AG144" s="1063"/>
      <c r="AH144" s="1063"/>
      <c r="AI144" s="1063"/>
      <c r="AJ144" s="1063"/>
      <c r="AK144" s="1063"/>
      <c r="AL144" s="1063"/>
      <c r="AM144" s="1063"/>
      <c r="AN144" s="1063"/>
      <c r="AO144" s="1063"/>
      <c r="AP144" s="1063"/>
      <c r="AQ144" s="1063"/>
      <c r="AR144" s="1063"/>
      <c r="AS144" s="1063"/>
      <c r="AT144" s="1063"/>
      <c r="AU144" s="1063"/>
      <c r="AV144" s="1063"/>
      <c r="AW144" s="1063"/>
      <c r="AX144" s="1063"/>
      <c r="AY144" s="1063"/>
      <c r="AZ144" s="1063"/>
      <c r="BA144" s="1063"/>
      <c r="BB144" s="1063"/>
      <c r="BC144" s="1063"/>
      <c r="BD144" s="1063"/>
      <c r="BE144" s="1063"/>
      <c r="BF144" s="1063"/>
      <c r="BG144" s="1063"/>
      <c r="BH144" s="1063"/>
      <c r="BI144" s="1063"/>
      <c r="BJ144" s="1063"/>
      <c r="BK144" s="1063"/>
      <c r="BL144" s="1063"/>
      <c r="BM144" s="1063"/>
      <c r="BN144" s="1063"/>
    </row>
    <row r="145" spans="5:66" s="310" customFormat="1" ht="13.5" customHeight="1" x14ac:dyDescent="0.15">
      <c r="E145" s="1062" t="s">
        <v>386</v>
      </c>
      <c r="F145" s="1062"/>
      <c r="G145" s="1062"/>
      <c r="H145" s="1062"/>
      <c r="I145" s="1062"/>
      <c r="J145" s="1062"/>
      <c r="K145" s="1062"/>
      <c r="L145" s="1062"/>
      <c r="M145" s="1062"/>
      <c r="N145" s="1062"/>
      <c r="O145" s="1062"/>
      <c r="P145" s="1062"/>
      <c r="Q145" s="1062"/>
      <c r="R145" s="1062"/>
      <c r="S145" s="1062"/>
      <c r="T145" s="1062"/>
      <c r="U145" s="1062"/>
      <c r="V145" s="1062"/>
      <c r="W145" s="1062"/>
      <c r="X145" s="1062"/>
      <c r="Y145" s="1062"/>
      <c r="Z145" s="1062"/>
      <c r="AA145" s="1062"/>
      <c r="AB145" s="1062"/>
      <c r="AC145" s="1062"/>
      <c r="AD145" s="1062"/>
      <c r="AE145" s="1062"/>
      <c r="AF145" s="1062"/>
      <c r="AG145" s="1062"/>
      <c r="AH145" s="1062"/>
      <c r="AI145" s="1062"/>
      <c r="AJ145" s="1062"/>
      <c r="AK145" s="1062"/>
      <c r="AL145" s="1062"/>
      <c r="AM145" s="1062"/>
      <c r="AN145" s="1062"/>
      <c r="AO145" s="1062"/>
      <c r="AP145" s="1062"/>
      <c r="AQ145" s="1062"/>
      <c r="AR145" s="1062"/>
      <c r="AS145" s="1062"/>
      <c r="AT145" s="1062"/>
      <c r="AU145" s="1062"/>
      <c r="AV145" s="1062"/>
      <c r="AW145" s="1062"/>
      <c r="AX145" s="1062"/>
      <c r="AY145" s="1062"/>
      <c r="AZ145" s="1062"/>
      <c r="BA145" s="1062"/>
      <c r="BB145" s="1062"/>
      <c r="BC145" s="1062"/>
      <c r="BD145" s="1062"/>
      <c r="BE145" s="1062"/>
      <c r="BF145" s="1062"/>
      <c r="BG145" s="1062"/>
      <c r="BH145" s="1062"/>
      <c r="BI145" s="1062"/>
      <c r="BJ145" s="1062"/>
      <c r="BK145" s="1062"/>
      <c r="BL145" s="1062"/>
      <c r="BM145" s="1062"/>
      <c r="BN145" s="1062"/>
    </row>
    <row r="146" spans="5:66" s="310" customFormat="1" ht="13.5" customHeight="1" x14ac:dyDescent="0.15">
      <c r="E146" s="1062" t="s">
        <v>387</v>
      </c>
      <c r="F146" s="1062"/>
      <c r="G146" s="1062"/>
      <c r="H146" s="1062"/>
      <c r="I146" s="1062"/>
      <c r="J146" s="1062"/>
      <c r="K146" s="1062"/>
      <c r="L146" s="1062"/>
      <c r="M146" s="1062"/>
      <c r="N146" s="1062"/>
      <c r="O146" s="1062"/>
      <c r="P146" s="1062"/>
      <c r="Q146" s="1062"/>
      <c r="R146" s="1062"/>
      <c r="S146" s="1062"/>
      <c r="T146" s="1062"/>
      <c r="U146" s="1062"/>
      <c r="V146" s="1062"/>
      <c r="W146" s="1062"/>
      <c r="X146" s="1062"/>
      <c r="Y146" s="1062"/>
      <c r="Z146" s="1062"/>
      <c r="AA146" s="1062"/>
      <c r="AB146" s="1062"/>
      <c r="AC146" s="1062"/>
      <c r="AD146" s="1062"/>
      <c r="AE146" s="1062"/>
      <c r="AF146" s="1062"/>
      <c r="AG146" s="1062"/>
      <c r="AH146" s="1062"/>
      <c r="AI146" s="1062"/>
      <c r="AJ146" s="1062"/>
      <c r="AK146" s="1062"/>
      <c r="AL146" s="1062"/>
      <c r="AM146" s="1062"/>
      <c r="AN146" s="1062"/>
      <c r="AO146" s="1062"/>
      <c r="AP146" s="1062"/>
      <c r="AQ146" s="1062"/>
      <c r="AR146" s="1062"/>
      <c r="AS146" s="1062"/>
      <c r="AT146" s="1062"/>
      <c r="AU146" s="1062"/>
      <c r="AV146" s="1062"/>
      <c r="AW146" s="1062"/>
      <c r="AX146" s="1062"/>
      <c r="AY146" s="1062"/>
      <c r="AZ146" s="1062"/>
      <c r="BA146" s="1062"/>
      <c r="BB146" s="1062"/>
      <c r="BC146" s="1062"/>
      <c r="BD146" s="1062"/>
      <c r="BE146" s="1062"/>
      <c r="BF146" s="1062"/>
      <c r="BG146" s="1062"/>
      <c r="BH146" s="1062"/>
      <c r="BI146" s="1062"/>
      <c r="BJ146" s="1062"/>
      <c r="BK146" s="1062"/>
      <c r="BL146" s="1062"/>
      <c r="BM146" s="1062"/>
      <c r="BN146" s="1062"/>
    </row>
    <row r="147" spans="5:66" s="310" customFormat="1" ht="13.5" customHeight="1" x14ac:dyDescent="0.15">
      <c r="E147" s="1062" t="s">
        <v>388</v>
      </c>
      <c r="F147" s="1062"/>
      <c r="G147" s="1062"/>
      <c r="H147" s="1062"/>
      <c r="I147" s="1062"/>
      <c r="J147" s="1062"/>
      <c r="K147" s="1062"/>
      <c r="L147" s="1062"/>
      <c r="M147" s="1062"/>
      <c r="N147" s="1062"/>
      <c r="O147" s="1062"/>
      <c r="P147" s="1062"/>
      <c r="Q147" s="1062"/>
      <c r="R147" s="1062"/>
      <c r="S147" s="1062"/>
      <c r="T147" s="1062"/>
      <c r="U147" s="1062"/>
      <c r="V147" s="1062"/>
      <c r="W147" s="1062"/>
      <c r="X147" s="1062"/>
      <c r="Y147" s="1062"/>
      <c r="Z147" s="1062"/>
      <c r="AA147" s="1062"/>
      <c r="AB147" s="1062"/>
      <c r="AC147" s="1062"/>
      <c r="AD147" s="1062"/>
      <c r="AE147" s="1062"/>
      <c r="AF147" s="1062"/>
      <c r="AG147" s="1062"/>
      <c r="AH147" s="1062"/>
      <c r="AI147" s="1062"/>
      <c r="AJ147" s="1062"/>
      <c r="AK147" s="1062"/>
      <c r="AL147" s="1062"/>
      <c r="AM147" s="1062"/>
      <c r="AN147" s="1062"/>
      <c r="AO147" s="1062"/>
      <c r="AP147" s="1062"/>
      <c r="AQ147" s="1062"/>
      <c r="AR147" s="1062"/>
      <c r="AS147" s="1062"/>
      <c r="AT147" s="1062"/>
      <c r="AU147" s="1062"/>
      <c r="AV147" s="1062"/>
      <c r="AW147" s="1062"/>
      <c r="AX147" s="1062"/>
      <c r="AY147" s="1062"/>
      <c r="AZ147" s="1062"/>
      <c r="BA147" s="1062"/>
      <c r="BB147" s="1062"/>
      <c r="BC147" s="1062"/>
      <c r="BD147" s="1062"/>
      <c r="BE147" s="1062"/>
      <c r="BF147" s="1062"/>
      <c r="BG147" s="1062"/>
      <c r="BH147" s="1062"/>
      <c r="BI147" s="1062"/>
      <c r="BJ147" s="1062"/>
      <c r="BK147" s="1062"/>
      <c r="BL147" s="1062"/>
      <c r="BM147" s="1062"/>
      <c r="BN147" s="1062"/>
    </row>
    <row r="148" spans="5:66" s="310" customFormat="1" ht="13.5" customHeight="1" x14ac:dyDescent="0.15">
      <c r="E148" s="1063" t="s">
        <v>134</v>
      </c>
      <c r="F148" s="1063"/>
      <c r="G148" s="1063"/>
      <c r="H148" s="1063"/>
      <c r="I148" s="1063"/>
      <c r="J148" s="1063"/>
      <c r="K148" s="1063"/>
      <c r="L148" s="1063"/>
      <c r="M148" s="1063"/>
      <c r="N148" s="1063"/>
      <c r="O148" s="1063"/>
      <c r="P148" s="1063"/>
      <c r="Q148" s="1063"/>
      <c r="R148" s="1063"/>
      <c r="S148" s="1063"/>
      <c r="T148" s="1063"/>
      <c r="U148" s="1063"/>
      <c r="V148" s="1063"/>
      <c r="W148" s="1063"/>
      <c r="X148" s="1063"/>
      <c r="Y148" s="1063"/>
      <c r="Z148" s="1063"/>
      <c r="AA148" s="1063"/>
      <c r="AB148" s="1063"/>
      <c r="AC148" s="1063"/>
      <c r="AD148" s="1063"/>
      <c r="AE148" s="1063"/>
      <c r="AF148" s="1063"/>
      <c r="AG148" s="1063"/>
      <c r="AH148" s="1063"/>
      <c r="AI148" s="1063"/>
      <c r="AJ148" s="1063"/>
      <c r="AK148" s="1063"/>
      <c r="AL148" s="1063"/>
      <c r="AM148" s="1063"/>
      <c r="AN148" s="1063"/>
      <c r="AO148" s="1063"/>
      <c r="AP148" s="1063"/>
      <c r="AQ148" s="1063"/>
      <c r="AR148" s="1063"/>
      <c r="AS148" s="1063"/>
      <c r="AT148" s="1063"/>
      <c r="AU148" s="1063"/>
      <c r="AV148" s="1063"/>
      <c r="AW148" s="1063"/>
      <c r="AX148" s="1063"/>
      <c r="AY148" s="1063"/>
      <c r="AZ148" s="1063"/>
      <c r="BA148" s="1063"/>
      <c r="BB148" s="1063"/>
      <c r="BC148" s="1063"/>
      <c r="BD148" s="1063"/>
      <c r="BE148" s="1063"/>
      <c r="BF148" s="1063"/>
      <c r="BG148" s="1063"/>
      <c r="BH148" s="1063"/>
      <c r="BI148" s="1063"/>
      <c r="BJ148" s="1063"/>
      <c r="BK148" s="1063"/>
      <c r="BL148" s="1063"/>
      <c r="BM148" s="1063"/>
      <c r="BN148" s="1063"/>
    </row>
    <row r="149" spans="5:66" s="310" customFormat="1" ht="13.5" customHeight="1" x14ac:dyDescent="0.15">
      <c r="E149" s="650"/>
      <c r="F149" s="650"/>
      <c r="G149" s="650"/>
      <c r="H149" s="650"/>
      <c r="I149" s="650"/>
      <c r="J149" s="650"/>
      <c r="K149" s="650"/>
      <c r="L149" s="650"/>
      <c r="M149" s="650"/>
      <c r="N149" s="650"/>
      <c r="O149" s="650"/>
      <c r="P149" s="650"/>
      <c r="Q149" s="650"/>
      <c r="R149" s="650"/>
      <c r="S149" s="650"/>
      <c r="T149" s="650"/>
      <c r="U149" s="650"/>
      <c r="V149" s="650"/>
      <c r="W149" s="650"/>
      <c r="X149" s="650"/>
      <c r="Y149" s="650"/>
      <c r="Z149" s="650"/>
      <c r="AA149" s="650"/>
      <c r="AB149" s="650"/>
      <c r="AC149" s="650"/>
      <c r="AD149" s="650"/>
      <c r="AE149" s="650"/>
      <c r="AF149" s="650"/>
      <c r="AG149" s="650"/>
      <c r="AH149" s="650"/>
      <c r="AI149" s="650"/>
      <c r="AJ149" s="650"/>
      <c r="AK149" s="650"/>
      <c r="AL149" s="650"/>
      <c r="AM149" s="650"/>
      <c r="AN149" s="650"/>
      <c r="AO149" s="650"/>
      <c r="AP149" s="650"/>
      <c r="AQ149" s="650"/>
      <c r="AR149" s="650"/>
      <c r="AS149" s="650"/>
      <c r="AT149" s="650"/>
      <c r="AU149" s="650"/>
      <c r="AV149" s="650"/>
      <c r="AW149" s="650"/>
      <c r="AX149" s="650"/>
      <c r="AY149" s="650"/>
      <c r="AZ149" s="650"/>
      <c r="BA149" s="650"/>
      <c r="BB149" s="650"/>
      <c r="BC149" s="650"/>
      <c r="BD149" s="650"/>
      <c r="BE149" s="650"/>
      <c r="BF149" s="650"/>
      <c r="BG149" s="650"/>
      <c r="BH149" s="650"/>
      <c r="BI149" s="650"/>
      <c r="BJ149" s="650"/>
      <c r="BK149" s="650"/>
      <c r="BL149" s="650"/>
      <c r="BM149" s="650"/>
      <c r="BN149" s="650"/>
    </row>
    <row r="150" spans="5:66" x14ac:dyDescent="0.15">
      <c r="E150" s="696"/>
      <c r="F150" s="696"/>
      <c r="G150" s="696"/>
      <c r="H150" s="696"/>
      <c r="I150" s="696"/>
      <c r="J150" s="696"/>
      <c r="K150" s="696"/>
      <c r="L150" s="696"/>
      <c r="M150" s="696"/>
      <c r="N150" s="696"/>
      <c r="O150" s="696"/>
      <c r="P150" s="696"/>
      <c r="Q150" s="696"/>
      <c r="R150" s="696"/>
      <c r="S150" s="696"/>
      <c r="T150" s="696"/>
      <c r="U150" s="696"/>
      <c r="V150" s="696"/>
      <c r="W150" s="696"/>
      <c r="X150" s="696"/>
      <c r="Y150" s="696"/>
      <c r="Z150" s="696"/>
      <c r="AA150" s="696"/>
      <c r="AB150" s="696"/>
      <c r="AC150" s="696"/>
      <c r="AD150" s="696"/>
      <c r="AE150" s="696"/>
      <c r="AF150" s="696"/>
      <c r="AG150" s="696"/>
      <c r="AH150" s="696"/>
      <c r="AI150" s="696"/>
      <c r="AJ150" s="696"/>
      <c r="AK150" s="696"/>
      <c r="AL150" s="696"/>
      <c r="AM150" s="696"/>
      <c r="AN150" s="696"/>
      <c r="AO150" s="696"/>
      <c r="AP150" s="696"/>
      <c r="AQ150" s="696"/>
      <c r="AR150" s="696"/>
      <c r="AS150" s="696"/>
      <c r="AT150" s="696"/>
      <c r="AU150" s="696"/>
      <c r="AV150" s="696"/>
      <c r="AW150" s="696"/>
      <c r="AX150" s="696"/>
      <c r="AY150" s="696"/>
      <c r="AZ150" s="696"/>
      <c r="BA150" s="696"/>
      <c r="BB150" s="696"/>
      <c r="BC150" s="696"/>
      <c r="BD150" s="696"/>
      <c r="BE150" s="696"/>
      <c r="BF150" s="696"/>
      <c r="BG150" s="696"/>
      <c r="BH150" s="696"/>
      <c r="BI150" s="696"/>
      <c r="BJ150" s="696"/>
      <c r="BK150" s="696"/>
      <c r="BL150" s="696"/>
      <c r="BM150" s="696"/>
      <c r="BN150" s="696"/>
    </row>
  </sheetData>
  <mergeCells count="553">
    <mergeCell ref="E132:BN132"/>
    <mergeCell ref="D43:M43"/>
    <mergeCell ref="AM43:AR43"/>
    <mergeCell ref="AU43:AY43"/>
    <mergeCell ref="BF43:BH43"/>
    <mergeCell ref="BA68:BI68"/>
    <mergeCell ref="E147:BN147"/>
    <mergeCell ref="E148:BN148"/>
    <mergeCell ref="E150:BN150"/>
    <mergeCell ref="E145:BN145"/>
    <mergeCell ref="E146:BN146"/>
    <mergeCell ref="F122:BN122"/>
    <mergeCell ref="F123:BN123"/>
    <mergeCell ref="F124:BN124"/>
    <mergeCell ref="E125:BN125"/>
    <mergeCell ref="E126:BN126"/>
    <mergeCell ref="B98:BN98"/>
    <mergeCell ref="F110:BN110"/>
    <mergeCell ref="E111:BN111"/>
    <mergeCell ref="E119:BN119"/>
    <mergeCell ref="E120:BN120"/>
    <mergeCell ref="B68:B97"/>
    <mergeCell ref="C68:C72"/>
    <mergeCell ref="D68:O68"/>
    <mergeCell ref="BJ41:BN41"/>
    <mergeCell ref="BJ42:BN42"/>
    <mergeCell ref="BJ44:BN44"/>
    <mergeCell ref="BJ58:BN58"/>
    <mergeCell ref="BJ59:BN59"/>
    <mergeCell ref="E141:BN141"/>
    <mergeCell ref="E142:BN142"/>
    <mergeCell ref="E143:BN143"/>
    <mergeCell ref="E144:BN144"/>
    <mergeCell ref="E135:BN135"/>
    <mergeCell ref="E136:BN136"/>
    <mergeCell ref="E137:BN137"/>
    <mergeCell ref="E138:BN138"/>
    <mergeCell ref="E139:BN139"/>
    <mergeCell ref="E140:BN140"/>
    <mergeCell ref="E127:BN127"/>
    <mergeCell ref="E128:BN128"/>
    <mergeCell ref="E131:BN131"/>
    <mergeCell ref="D88:J88"/>
    <mergeCell ref="AI94:AM94"/>
    <mergeCell ref="AO94:AQ94"/>
    <mergeCell ref="E133:BN133"/>
    <mergeCell ref="E134:BN134"/>
    <mergeCell ref="F121:BN121"/>
    <mergeCell ref="P68:X68"/>
    <mergeCell ref="Y68:AG68"/>
    <mergeCell ref="AH68:AR68"/>
    <mergeCell ref="AS68:AZ68"/>
    <mergeCell ref="D96:J96"/>
    <mergeCell ref="K96:V96"/>
    <mergeCell ref="W96:X96"/>
    <mergeCell ref="D97:J97"/>
    <mergeCell ref="K97:V97"/>
    <mergeCell ref="W97:X97"/>
    <mergeCell ref="AG94:AH94"/>
    <mergeCell ref="D92:J92"/>
    <mergeCell ref="K92:P92"/>
    <mergeCell ref="R92:S92"/>
    <mergeCell ref="U92:V92"/>
    <mergeCell ref="W92:AB92"/>
    <mergeCell ref="AD92:AE92"/>
    <mergeCell ref="AG92:AH92"/>
    <mergeCell ref="D93:J93"/>
    <mergeCell ref="K93:P93"/>
    <mergeCell ref="R93:S93"/>
    <mergeCell ref="U93:V93"/>
    <mergeCell ref="W93:AB93"/>
    <mergeCell ref="K84:T85"/>
    <mergeCell ref="U84:V85"/>
    <mergeCell ref="AD93:AE93"/>
    <mergeCell ref="AS94:AT94"/>
    <mergeCell ref="C95:J95"/>
    <mergeCell ref="K95:X95"/>
    <mergeCell ref="AG93:AH93"/>
    <mergeCell ref="AI93:AM93"/>
    <mergeCell ref="AO93:AQ93"/>
    <mergeCell ref="AS93:AT93"/>
    <mergeCell ref="D94:J94"/>
    <mergeCell ref="K94:P94"/>
    <mergeCell ref="R94:S94"/>
    <mergeCell ref="U94:V94"/>
    <mergeCell ref="W94:AB94"/>
    <mergeCell ref="AD94:AE94"/>
    <mergeCell ref="C83:C94"/>
    <mergeCell ref="D83:J83"/>
    <mergeCell ref="K83:V83"/>
    <mergeCell ref="W83:AH83"/>
    <mergeCell ref="D84:J85"/>
    <mergeCell ref="D86:J87"/>
    <mergeCell ref="AI92:AM92"/>
    <mergeCell ref="AO92:AQ92"/>
    <mergeCell ref="D89:J90"/>
    <mergeCell ref="K89:V90"/>
    <mergeCell ref="W89:AH90"/>
    <mergeCell ref="AI90:AT90"/>
    <mergeCell ref="D91:J91"/>
    <mergeCell ref="K91:P91"/>
    <mergeCell ref="R91:S91"/>
    <mergeCell ref="U91:V91"/>
    <mergeCell ref="W91:AB91"/>
    <mergeCell ref="AD91:AE91"/>
    <mergeCell ref="AG91:AH91"/>
    <mergeCell ref="AI91:AM91"/>
    <mergeCell ref="AO91:AQ91"/>
    <mergeCell ref="AS91:AT91"/>
    <mergeCell ref="AS92:AT92"/>
    <mergeCell ref="BA79:BI79"/>
    <mergeCell ref="BA80:BG80"/>
    <mergeCell ref="BH80:BI80"/>
    <mergeCell ref="K88:T88"/>
    <mergeCell ref="U88:V88"/>
    <mergeCell ref="W88:AF88"/>
    <mergeCell ref="AG88:AH88"/>
    <mergeCell ref="W84:AF85"/>
    <mergeCell ref="AG84:AH85"/>
    <mergeCell ref="K86:T87"/>
    <mergeCell ref="U86:V87"/>
    <mergeCell ref="W86:AF87"/>
    <mergeCell ref="AG86:AH87"/>
    <mergeCell ref="AH80:AP80"/>
    <mergeCell ref="AQ80:AR80"/>
    <mergeCell ref="AS80:AX80"/>
    <mergeCell ref="AY80:AZ80"/>
    <mergeCell ref="AY82:AZ82"/>
    <mergeCell ref="BA82:BG82"/>
    <mergeCell ref="BH82:BI82"/>
    <mergeCell ref="AQ81:AR81"/>
    <mergeCell ref="AS81:AX81"/>
    <mergeCell ref="AH81:AP81"/>
    <mergeCell ref="BA81:BG81"/>
    <mergeCell ref="BH81:BI81"/>
    <mergeCell ref="P77:AE77"/>
    <mergeCell ref="AF77:AG77"/>
    <mergeCell ref="E78:O78"/>
    <mergeCell ref="P78:AE78"/>
    <mergeCell ref="AF78:AG78"/>
    <mergeCell ref="D79:D82"/>
    <mergeCell ref="E79:O79"/>
    <mergeCell ref="P79:X79"/>
    <mergeCell ref="Y79:AG79"/>
    <mergeCell ref="E82:O82"/>
    <mergeCell ref="P82:V82"/>
    <mergeCell ref="W82:X82"/>
    <mergeCell ref="Y82:AE82"/>
    <mergeCell ref="AF82:AG82"/>
    <mergeCell ref="E81:O81"/>
    <mergeCell ref="P81:V81"/>
    <mergeCell ref="W81:X81"/>
    <mergeCell ref="Y81:AE81"/>
    <mergeCell ref="AF81:AG81"/>
    <mergeCell ref="E80:O80"/>
    <mergeCell ref="P80:V80"/>
    <mergeCell ref="W80:X80"/>
    <mergeCell ref="Y80:AE80"/>
    <mergeCell ref="AF80:AG80"/>
    <mergeCell ref="C73:C82"/>
    <mergeCell ref="D73:O73"/>
    <mergeCell ref="P73:X73"/>
    <mergeCell ref="Y73:AG73"/>
    <mergeCell ref="AH73:AR73"/>
    <mergeCell ref="AH82:AP82"/>
    <mergeCell ref="AS73:AZ73"/>
    <mergeCell ref="AY81:AZ81"/>
    <mergeCell ref="AS79:AZ79"/>
    <mergeCell ref="AQ82:AR82"/>
    <mergeCell ref="AS82:AX82"/>
    <mergeCell ref="AH79:AR79"/>
    <mergeCell ref="BA73:BI73"/>
    <mergeCell ref="D74:O74"/>
    <mergeCell ref="AS74:AX74"/>
    <mergeCell ref="AY74:AZ74"/>
    <mergeCell ref="BA74:BH74"/>
    <mergeCell ref="D75:D78"/>
    <mergeCell ref="E75:O75"/>
    <mergeCell ref="P75:AG75"/>
    <mergeCell ref="E76:O76"/>
    <mergeCell ref="P76:AE76"/>
    <mergeCell ref="AF76:AG76"/>
    <mergeCell ref="E77:O77"/>
    <mergeCell ref="P74:V74"/>
    <mergeCell ref="W74:X74"/>
    <mergeCell ref="Y74:AE74"/>
    <mergeCell ref="AF74:AG74"/>
    <mergeCell ref="AH74:AP74"/>
    <mergeCell ref="AQ74:AR74"/>
    <mergeCell ref="W71:X71"/>
    <mergeCell ref="Y71:AE71"/>
    <mergeCell ref="AF71:AG71"/>
    <mergeCell ref="AH71:AP71"/>
    <mergeCell ref="AQ71:AR71"/>
    <mergeCell ref="AS71:AX71"/>
    <mergeCell ref="AY71:AZ71"/>
    <mergeCell ref="BA71:BH71"/>
    <mergeCell ref="D72:O72"/>
    <mergeCell ref="P72:X72"/>
    <mergeCell ref="Y72:AE72"/>
    <mergeCell ref="AF72:AG72"/>
    <mergeCell ref="AH72:AP72"/>
    <mergeCell ref="AQ72:AR72"/>
    <mergeCell ref="AS72:AX72"/>
    <mergeCell ref="AY72:AZ72"/>
    <mergeCell ref="BA72:BH72"/>
    <mergeCell ref="BF67:BH67"/>
    <mergeCell ref="AC66:AF66"/>
    <mergeCell ref="BJ68:BN68"/>
    <mergeCell ref="D69:O69"/>
    <mergeCell ref="P69:X69"/>
    <mergeCell ref="Y69:AE69"/>
    <mergeCell ref="AF69:AG69"/>
    <mergeCell ref="AH69:AP69"/>
    <mergeCell ref="AQ69:AR69"/>
    <mergeCell ref="AS69:AX69"/>
    <mergeCell ref="AY69:AZ69"/>
    <mergeCell ref="BA69:BH69"/>
    <mergeCell ref="BJ69:BN97"/>
    <mergeCell ref="D70:O70"/>
    <mergeCell ref="P70:X70"/>
    <mergeCell ref="Y70:AE70"/>
    <mergeCell ref="AF70:AG70"/>
    <mergeCell ref="AH70:AP70"/>
    <mergeCell ref="AQ70:AR70"/>
    <mergeCell ref="AS70:AX70"/>
    <mergeCell ref="AY70:AZ70"/>
    <mergeCell ref="BA70:BH70"/>
    <mergeCell ref="D71:O71"/>
    <mergeCell ref="P71:V71"/>
    <mergeCell ref="D67:M67"/>
    <mergeCell ref="N67:Q67"/>
    <mergeCell ref="S67:V67"/>
    <mergeCell ref="X67:AA67"/>
    <mergeCell ref="AC67:AF67"/>
    <mergeCell ref="AH67:AK67"/>
    <mergeCell ref="AM67:AS67"/>
    <mergeCell ref="AU67:AY67"/>
    <mergeCell ref="BC67:BD67"/>
    <mergeCell ref="N65:Q65"/>
    <mergeCell ref="S65:V65"/>
    <mergeCell ref="X65:AA65"/>
    <mergeCell ref="AC65:AF65"/>
    <mergeCell ref="AH65:AK65"/>
    <mergeCell ref="AH66:AK66"/>
    <mergeCell ref="AM66:AS66"/>
    <mergeCell ref="BF60:BH60"/>
    <mergeCell ref="D60:M60"/>
    <mergeCell ref="N60:Q60"/>
    <mergeCell ref="S60:V60"/>
    <mergeCell ref="X60:AA60"/>
    <mergeCell ref="AC60:AF60"/>
    <mergeCell ref="AH60:AK60"/>
    <mergeCell ref="AM60:AS60"/>
    <mergeCell ref="AU60:AY60"/>
    <mergeCell ref="BC60:BD60"/>
    <mergeCell ref="AU66:AY66"/>
    <mergeCell ref="BC66:BD66"/>
    <mergeCell ref="BF66:BH66"/>
    <mergeCell ref="C61:C67"/>
    <mergeCell ref="D61:M64"/>
    <mergeCell ref="N61:AZ61"/>
    <mergeCell ref="BC61:BE64"/>
    <mergeCell ref="BF61:BI64"/>
    <mergeCell ref="BJ61:BN64"/>
    <mergeCell ref="N62:R64"/>
    <mergeCell ref="AH62:AL64"/>
    <mergeCell ref="S63:W64"/>
    <mergeCell ref="X63:AB64"/>
    <mergeCell ref="AM63:AT64"/>
    <mergeCell ref="AU63:AZ64"/>
    <mergeCell ref="AC64:AG64"/>
    <mergeCell ref="BA64:BB64"/>
    <mergeCell ref="AM65:AS65"/>
    <mergeCell ref="AU65:AY65"/>
    <mergeCell ref="BC65:BD65"/>
    <mergeCell ref="BF65:BH65"/>
    <mergeCell ref="BJ65:BN67"/>
    <mergeCell ref="D66:M66"/>
    <mergeCell ref="N66:Q66"/>
    <mergeCell ref="S66:V66"/>
    <mergeCell ref="X66:AA66"/>
    <mergeCell ref="D65:M65"/>
    <mergeCell ref="AU58:AY58"/>
    <mergeCell ref="BC58:BD58"/>
    <mergeCell ref="BF58:BH58"/>
    <mergeCell ref="D59:M59"/>
    <mergeCell ref="N59:Q59"/>
    <mergeCell ref="S59:V59"/>
    <mergeCell ref="X59:AA59"/>
    <mergeCell ref="AC59:AF59"/>
    <mergeCell ref="D58:M58"/>
    <mergeCell ref="N58:Q58"/>
    <mergeCell ref="S58:V58"/>
    <mergeCell ref="X58:AA58"/>
    <mergeCell ref="AC58:AF58"/>
    <mergeCell ref="AH58:AK58"/>
    <mergeCell ref="AH59:AK59"/>
    <mergeCell ref="AM59:AS59"/>
    <mergeCell ref="AU59:AY59"/>
    <mergeCell ref="BC59:BD59"/>
    <mergeCell ref="BF59:BH59"/>
    <mergeCell ref="BK54:BM54"/>
    <mergeCell ref="C55:C60"/>
    <mergeCell ref="D55:M57"/>
    <mergeCell ref="N55:AZ55"/>
    <mergeCell ref="BC55:BE57"/>
    <mergeCell ref="BF55:BI57"/>
    <mergeCell ref="BJ55:BN57"/>
    <mergeCell ref="N56:R57"/>
    <mergeCell ref="AI54:AJ54"/>
    <mergeCell ref="AL54:AM54"/>
    <mergeCell ref="AO54:AP54"/>
    <mergeCell ref="AR54:AS54"/>
    <mergeCell ref="AU54:AV54"/>
    <mergeCell ref="AX54:AY54"/>
    <mergeCell ref="X56:AB57"/>
    <mergeCell ref="AC56:AG57"/>
    <mergeCell ref="AH56:AL57"/>
    <mergeCell ref="AU56:AZ57"/>
    <mergeCell ref="BA56:BB57"/>
    <mergeCell ref="S57:W57"/>
    <mergeCell ref="AM57:AT57"/>
    <mergeCell ref="BC54:BD54"/>
    <mergeCell ref="BF54:BG54"/>
    <mergeCell ref="AM58:AS58"/>
    <mergeCell ref="BK53:BM53"/>
    <mergeCell ref="BN53:BN54"/>
    <mergeCell ref="D54:M54"/>
    <mergeCell ref="N54:O54"/>
    <mergeCell ref="Q54:R54"/>
    <mergeCell ref="T54:U54"/>
    <mergeCell ref="W54:X54"/>
    <mergeCell ref="Z54:AA54"/>
    <mergeCell ref="AC54:AD54"/>
    <mergeCell ref="AF54:AG54"/>
    <mergeCell ref="AU53:AV53"/>
    <mergeCell ref="AX53:AZ53"/>
    <mergeCell ref="BA53:BB53"/>
    <mergeCell ref="BC53:BE53"/>
    <mergeCell ref="BF53:BH53"/>
    <mergeCell ref="BI53:BJ53"/>
    <mergeCell ref="AC53:AE53"/>
    <mergeCell ref="AF53:AH53"/>
    <mergeCell ref="AI53:AK53"/>
    <mergeCell ref="AL53:AN53"/>
    <mergeCell ref="AO53:AQ53"/>
    <mergeCell ref="AR53:AS53"/>
    <mergeCell ref="D53:M53"/>
    <mergeCell ref="N53:P53"/>
    <mergeCell ref="Q53:S53"/>
    <mergeCell ref="T53:V53"/>
    <mergeCell ref="W53:Y53"/>
    <mergeCell ref="Z53:AB53"/>
    <mergeCell ref="AR52:AS52"/>
    <mergeCell ref="AU52:AV52"/>
    <mergeCell ref="AX52:AY52"/>
    <mergeCell ref="BC52:BD52"/>
    <mergeCell ref="BF52:BG52"/>
    <mergeCell ref="BK52:BL52"/>
    <mergeCell ref="Z52:AA52"/>
    <mergeCell ref="AC52:AD52"/>
    <mergeCell ref="AF52:AG52"/>
    <mergeCell ref="AI52:AJ52"/>
    <mergeCell ref="AL52:AM52"/>
    <mergeCell ref="AO52:AP52"/>
    <mergeCell ref="AX51:AZ51"/>
    <mergeCell ref="BA51:BB51"/>
    <mergeCell ref="BC51:BE51"/>
    <mergeCell ref="BF51:BG51"/>
    <mergeCell ref="BK51:BL51"/>
    <mergeCell ref="AR51:AS51"/>
    <mergeCell ref="AU51:AV51"/>
    <mergeCell ref="D52:M52"/>
    <mergeCell ref="N52:O52"/>
    <mergeCell ref="Q52:R52"/>
    <mergeCell ref="T52:U52"/>
    <mergeCell ref="W52:X52"/>
    <mergeCell ref="AF51:AH51"/>
    <mergeCell ref="AI51:AK51"/>
    <mergeCell ref="AL51:AN51"/>
    <mergeCell ref="AO51:AQ51"/>
    <mergeCell ref="BO46:BO49"/>
    <mergeCell ref="N47:P49"/>
    <mergeCell ref="Q47:S49"/>
    <mergeCell ref="T47:V49"/>
    <mergeCell ref="W47:Y49"/>
    <mergeCell ref="Z47:AB49"/>
    <mergeCell ref="AC47:AE49"/>
    <mergeCell ref="BC49:BE49"/>
    <mergeCell ref="D50:M50"/>
    <mergeCell ref="N50:O50"/>
    <mergeCell ref="Q50:R50"/>
    <mergeCell ref="T50:U50"/>
    <mergeCell ref="W50:X50"/>
    <mergeCell ref="Z50:AA50"/>
    <mergeCell ref="AC50:AE50"/>
    <mergeCell ref="AF50:AH50"/>
    <mergeCell ref="AI50:AK50"/>
    <mergeCell ref="AI48:AK49"/>
    <mergeCell ref="AU48:AW49"/>
    <mergeCell ref="AX48:AZ49"/>
    <mergeCell ref="AL49:AN49"/>
    <mergeCell ref="AO49:AQ49"/>
    <mergeCell ref="BA49:BB49"/>
    <mergeCell ref="BC50:BE50"/>
    <mergeCell ref="C46:C54"/>
    <mergeCell ref="D46:M49"/>
    <mergeCell ref="N46:BH46"/>
    <mergeCell ref="AR47:AT49"/>
    <mergeCell ref="BF47:BH49"/>
    <mergeCell ref="AF48:AH49"/>
    <mergeCell ref="BI46:BJ49"/>
    <mergeCell ref="BK46:BM49"/>
    <mergeCell ref="BN46:BN49"/>
    <mergeCell ref="BF50:BG50"/>
    <mergeCell ref="BK50:BL50"/>
    <mergeCell ref="D51:M51"/>
    <mergeCell ref="N51:O51"/>
    <mergeCell ref="Q51:R51"/>
    <mergeCell ref="T51:U51"/>
    <mergeCell ref="W51:X51"/>
    <mergeCell ref="Z51:AA51"/>
    <mergeCell ref="AC51:AE51"/>
    <mergeCell ref="AL50:AN50"/>
    <mergeCell ref="AO50:AQ50"/>
    <mergeCell ref="AR50:AS50"/>
    <mergeCell ref="AU50:AV50"/>
    <mergeCell ref="AX50:AZ50"/>
    <mergeCell ref="BA50:BB50"/>
    <mergeCell ref="BC44:BE44"/>
    <mergeCell ref="BF44:BI44"/>
    <mergeCell ref="D45:M45"/>
    <mergeCell ref="N45:Q45"/>
    <mergeCell ref="S45:V45"/>
    <mergeCell ref="X45:AA45"/>
    <mergeCell ref="AC45:AF45"/>
    <mergeCell ref="AH45:AK45"/>
    <mergeCell ref="AM45:AS45"/>
    <mergeCell ref="AU45:AY45"/>
    <mergeCell ref="BC45:BD45"/>
    <mergeCell ref="BF45:BH45"/>
    <mergeCell ref="D44:M44"/>
    <mergeCell ref="N44:R44"/>
    <mergeCell ref="S44:W44"/>
    <mergeCell ref="X44:AB44"/>
    <mergeCell ref="AC44:AG44"/>
    <mergeCell ref="AH44:AL44"/>
    <mergeCell ref="AM44:AS44"/>
    <mergeCell ref="AU44:AY44"/>
    <mergeCell ref="BA44:BB44"/>
    <mergeCell ref="AC39:AG40"/>
    <mergeCell ref="AH39:AL40"/>
    <mergeCell ref="AM39:AT40"/>
    <mergeCell ref="BC41:BD41"/>
    <mergeCell ref="BF41:BH41"/>
    <mergeCell ref="D42:M42"/>
    <mergeCell ref="N42:Q42"/>
    <mergeCell ref="S42:V42"/>
    <mergeCell ref="X42:AA42"/>
    <mergeCell ref="AC42:AF42"/>
    <mergeCell ref="AH42:AK42"/>
    <mergeCell ref="AM42:AS42"/>
    <mergeCell ref="AU42:AY42"/>
    <mergeCell ref="BC42:BD42"/>
    <mergeCell ref="BF42:BH42"/>
    <mergeCell ref="C37:K37"/>
    <mergeCell ref="L37:BI37"/>
    <mergeCell ref="BJ37:BN37"/>
    <mergeCell ref="X32:BI32"/>
    <mergeCell ref="B38:B67"/>
    <mergeCell ref="C38:C45"/>
    <mergeCell ref="D38:M40"/>
    <mergeCell ref="N38:AZ38"/>
    <mergeCell ref="BC38:BE40"/>
    <mergeCell ref="BF38:BI40"/>
    <mergeCell ref="BJ38:BN40"/>
    <mergeCell ref="BA39:BB40"/>
    <mergeCell ref="AU40:AZ40"/>
    <mergeCell ref="D41:M41"/>
    <mergeCell ref="N41:Q41"/>
    <mergeCell ref="S41:V41"/>
    <mergeCell ref="X41:AA41"/>
    <mergeCell ref="AC41:AF41"/>
    <mergeCell ref="AH41:AK41"/>
    <mergeCell ref="AM41:AS41"/>
    <mergeCell ref="AU41:AY41"/>
    <mergeCell ref="N39:R40"/>
    <mergeCell ref="S39:W40"/>
    <mergeCell ref="X39:AB40"/>
    <mergeCell ref="C32:C36"/>
    <mergeCell ref="D32:M32"/>
    <mergeCell ref="D36:K36"/>
    <mergeCell ref="N32:W32"/>
    <mergeCell ref="BJ21:BN21"/>
    <mergeCell ref="D22:K22"/>
    <mergeCell ref="D24:K24"/>
    <mergeCell ref="D25:K25"/>
    <mergeCell ref="D26:K26"/>
    <mergeCell ref="C27:C31"/>
    <mergeCell ref="D27:M27"/>
    <mergeCell ref="N27:W27"/>
    <mergeCell ref="X27:BI27"/>
    <mergeCell ref="BJ27:BN27"/>
    <mergeCell ref="X21:BI21"/>
    <mergeCell ref="BJ32:BN32"/>
    <mergeCell ref="D33:K33"/>
    <mergeCell ref="D34:K34"/>
    <mergeCell ref="D35:K35"/>
    <mergeCell ref="D28:K28"/>
    <mergeCell ref="D29:K29"/>
    <mergeCell ref="D30:K30"/>
    <mergeCell ref="D31:K31"/>
    <mergeCell ref="D7:K7"/>
    <mergeCell ref="N7:S7"/>
    <mergeCell ref="N8:S8"/>
    <mergeCell ref="D9:K9"/>
    <mergeCell ref="N9:S9"/>
    <mergeCell ref="D20:K20"/>
    <mergeCell ref="N20:S20"/>
    <mergeCell ref="C21:C26"/>
    <mergeCell ref="D21:M21"/>
    <mergeCell ref="N21:W21"/>
    <mergeCell ref="D17:K17"/>
    <mergeCell ref="N17:S17"/>
    <mergeCell ref="D18:K18"/>
    <mergeCell ref="N18:S18"/>
    <mergeCell ref="D19:K19"/>
    <mergeCell ref="N19:S19"/>
    <mergeCell ref="B2:BN2"/>
    <mergeCell ref="B3:K3"/>
    <mergeCell ref="L3:BI3"/>
    <mergeCell ref="BJ3:BN3"/>
    <mergeCell ref="B4:K4"/>
    <mergeCell ref="L4:BI4"/>
    <mergeCell ref="B5:K5"/>
    <mergeCell ref="L5:BI5"/>
    <mergeCell ref="B6:B37"/>
    <mergeCell ref="C6:C20"/>
    <mergeCell ref="D6:M6"/>
    <mergeCell ref="N6:W6"/>
    <mergeCell ref="X6:BI6"/>
    <mergeCell ref="D10:K10"/>
    <mergeCell ref="N10:S10"/>
    <mergeCell ref="D11:K11"/>
    <mergeCell ref="N11:S11"/>
    <mergeCell ref="D13:K13"/>
    <mergeCell ref="N13:S13"/>
    <mergeCell ref="D14:K14"/>
    <mergeCell ref="N14:S14"/>
    <mergeCell ref="D15:K15"/>
    <mergeCell ref="N15:S15"/>
    <mergeCell ref="BJ6:BN6"/>
  </mergeCells>
  <phoneticPr fontId="1"/>
  <pageMargins left="0.51181102362204722" right="0.51181102362204722" top="0.74803149606299213" bottom="0.74803149606299213" header="0.31496062992125984" footer="0.31496062992125984"/>
  <pageSetup paperSize="9" orientation="landscape" horizontalDpi="0" verticalDpi="0" r:id="rId1"/>
  <rowBreaks count="2" manualBreakCount="2">
    <brk id="98" min="1" max="65" man="1"/>
    <brk id="130" min="1" max="6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R183"/>
  <sheetViews>
    <sheetView showGridLines="0" zoomScaleNormal="100" workbookViewId="0"/>
  </sheetViews>
  <sheetFormatPr defaultColWidth="9" defaultRowHeight="13.5" x14ac:dyDescent="0.15"/>
  <cols>
    <col min="1" max="1" width="1.875" style="336" customWidth="1"/>
    <col min="2" max="13" width="2.5" style="336" customWidth="1"/>
    <col min="14" max="39" width="1.625" style="336" customWidth="1"/>
    <col min="40" max="40" width="2.75" style="336" customWidth="1"/>
    <col min="41" max="42" width="1.5" style="336" customWidth="1"/>
    <col min="43" max="43" width="2.375" style="336" customWidth="1"/>
    <col min="44" max="52" width="1.625" style="336" customWidth="1"/>
    <col min="53" max="53" width="4.875" style="336" customWidth="1"/>
    <col min="54" max="56" width="1.625" style="336" customWidth="1"/>
    <col min="57" max="57" width="2.375" style="336" customWidth="1"/>
    <col min="58" max="60" width="1.625" style="336" customWidth="1"/>
    <col min="61" max="61" width="3" style="336" customWidth="1"/>
    <col min="62" max="62" width="2.875" style="336" bestFit="1" customWidth="1"/>
    <col min="63" max="63" width="2.25" style="336" customWidth="1"/>
    <col min="64" max="64" width="2.375" style="336" customWidth="1"/>
    <col min="65" max="65" width="1.625" style="336" customWidth="1"/>
    <col min="66" max="66" width="6.125" style="336" customWidth="1"/>
    <col min="67" max="67" width="1.625" style="336" customWidth="1"/>
    <col min="68" max="68" width="7.125" style="336" customWidth="1"/>
    <col min="69" max="69" width="2.5" style="336" customWidth="1"/>
    <col min="70" max="16384" width="9" style="336"/>
  </cols>
  <sheetData>
    <row r="1" spans="2:68" s="19" customFormat="1" ht="24" customHeight="1" x14ac:dyDescent="0.15">
      <c r="B1" s="64" t="s">
        <v>504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1098" t="s">
        <v>528</v>
      </c>
      <c r="BO1" s="1098"/>
      <c r="BP1" s="1098"/>
    </row>
    <row r="2" spans="2:68" s="19" customFormat="1" ht="24" customHeight="1" x14ac:dyDescent="0.15">
      <c r="B2" s="1099" t="s">
        <v>552</v>
      </c>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1099"/>
      <c r="BK2" s="1099"/>
      <c r="BL2" s="1099"/>
      <c r="BM2" s="1099"/>
      <c r="BN2" s="1099"/>
      <c r="BO2" s="1099"/>
      <c r="BP2" s="1099"/>
    </row>
    <row r="3" spans="2:68" ht="15" customHeight="1" x14ac:dyDescent="0.15">
      <c r="B3" s="1086" t="s">
        <v>1</v>
      </c>
      <c r="C3" s="1087"/>
      <c r="D3" s="1087"/>
      <c r="E3" s="1087"/>
      <c r="F3" s="1087"/>
      <c r="G3" s="1087"/>
      <c r="H3" s="1087"/>
      <c r="I3" s="1087"/>
      <c r="J3" s="1087"/>
      <c r="K3" s="1088"/>
      <c r="L3" s="1089" t="s">
        <v>2</v>
      </c>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0"/>
      <c r="AO3" s="1090"/>
      <c r="AP3" s="1090"/>
      <c r="AQ3" s="1090"/>
      <c r="AR3" s="1090"/>
      <c r="AS3" s="1090"/>
      <c r="AT3" s="1090"/>
      <c r="AU3" s="1090"/>
      <c r="AV3" s="1090"/>
      <c r="AW3" s="1090"/>
      <c r="AX3" s="1090"/>
      <c r="AY3" s="1090"/>
      <c r="AZ3" s="1090"/>
      <c r="BA3" s="1090"/>
      <c r="BB3" s="1090"/>
      <c r="BC3" s="1090"/>
      <c r="BD3" s="1090"/>
      <c r="BE3" s="1090"/>
      <c r="BF3" s="1090"/>
      <c r="BG3" s="1090"/>
      <c r="BH3" s="1090"/>
      <c r="BI3" s="1091"/>
      <c r="BJ3" s="1092" t="s">
        <v>316</v>
      </c>
      <c r="BK3" s="1092"/>
      <c r="BL3" s="1092"/>
      <c r="BM3" s="1092"/>
      <c r="BN3" s="1092"/>
      <c r="BO3" s="1092"/>
      <c r="BP3" s="1092"/>
    </row>
    <row r="4" spans="2:68" ht="24" customHeight="1" x14ac:dyDescent="0.15">
      <c r="B4" s="1093" t="s">
        <v>88</v>
      </c>
      <c r="C4" s="1093"/>
      <c r="D4" s="1093"/>
      <c r="E4" s="1093"/>
      <c r="F4" s="1093"/>
      <c r="G4" s="1093"/>
      <c r="H4" s="1093"/>
      <c r="I4" s="1093"/>
      <c r="J4" s="1093"/>
      <c r="K4" s="1093"/>
      <c r="L4" s="1094"/>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G4" s="1095"/>
      <c r="BH4" s="1095"/>
      <c r="BI4" s="1096"/>
      <c r="BJ4" s="1097"/>
      <c r="BK4" s="1097"/>
      <c r="BL4" s="1097"/>
      <c r="BM4" s="1097"/>
      <c r="BN4" s="1097"/>
      <c r="BO4" s="1097"/>
      <c r="BP4" s="1097"/>
    </row>
    <row r="5" spans="2:68" ht="15" customHeight="1" x14ac:dyDescent="0.15">
      <c r="B5" s="1100" t="s">
        <v>4</v>
      </c>
      <c r="C5" s="1100"/>
      <c r="D5" s="1100"/>
      <c r="E5" s="1100"/>
      <c r="F5" s="1100"/>
      <c r="G5" s="1100"/>
      <c r="H5" s="1100"/>
      <c r="I5" s="1100"/>
      <c r="J5" s="1100"/>
      <c r="K5" s="1100"/>
      <c r="L5" s="1101"/>
      <c r="M5" s="1101"/>
      <c r="N5" s="1101"/>
      <c r="O5" s="1101"/>
      <c r="P5" s="1101"/>
      <c r="Q5" s="1101"/>
      <c r="R5" s="1101"/>
      <c r="S5" s="1101"/>
      <c r="T5" s="1101"/>
      <c r="U5" s="1101"/>
      <c r="V5" s="1101"/>
      <c r="W5" s="1101"/>
      <c r="X5" s="1101"/>
      <c r="Y5" s="1101"/>
      <c r="Z5" s="1101"/>
      <c r="AA5" s="1101"/>
      <c r="AB5" s="1101"/>
      <c r="AC5" s="1101"/>
      <c r="AD5" s="1101"/>
      <c r="AE5" s="1101"/>
      <c r="AF5" s="1101"/>
      <c r="AG5" s="1101"/>
      <c r="AH5" s="1101"/>
      <c r="AI5" s="1101"/>
      <c r="AJ5" s="1101"/>
      <c r="AK5" s="1101"/>
      <c r="AL5" s="1101"/>
      <c r="AM5" s="1101"/>
      <c r="AN5" s="1101"/>
      <c r="AO5" s="1101"/>
      <c r="AP5" s="1101"/>
      <c r="AQ5" s="1101"/>
      <c r="AR5" s="1101"/>
      <c r="AS5" s="1101"/>
      <c r="AT5" s="1101"/>
      <c r="AU5" s="1101"/>
      <c r="AV5" s="1101"/>
      <c r="AW5" s="1101"/>
      <c r="AX5" s="1101"/>
      <c r="AY5" s="1101"/>
      <c r="AZ5" s="1101"/>
      <c r="BA5" s="1101"/>
      <c r="BB5" s="1101"/>
      <c r="BC5" s="1101"/>
      <c r="BD5" s="1101"/>
      <c r="BE5" s="1101"/>
      <c r="BF5" s="1101"/>
      <c r="BG5" s="1101"/>
      <c r="BH5" s="1101"/>
      <c r="BI5" s="1101"/>
      <c r="BJ5" s="1102"/>
      <c r="BK5" s="1102"/>
      <c r="BL5" s="1102"/>
      <c r="BM5" s="1102"/>
      <c r="BN5" s="1102"/>
      <c r="BO5" s="1102"/>
      <c r="BP5" s="1102"/>
    </row>
    <row r="6" spans="2:68" ht="30" customHeight="1" x14ac:dyDescent="0.15">
      <c r="B6" s="1103" t="s">
        <v>5</v>
      </c>
      <c r="C6" s="1106" t="s">
        <v>89</v>
      </c>
      <c r="D6" s="1109" t="s">
        <v>90</v>
      </c>
      <c r="E6" s="866"/>
      <c r="F6" s="866"/>
      <c r="G6" s="866"/>
      <c r="H6" s="866"/>
      <c r="I6" s="866"/>
      <c r="J6" s="866"/>
      <c r="K6" s="866"/>
      <c r="L6" s="845"/>
      <c r="M6" s="846"/>
      <c r="N6" s="1109" t="s">
        <v>6</v>
      </c>
      <c r="O6" s="1110"/>
      <c r="P6" s="1110"/>
      <c r="Q6" s="1110"/>
      <c r="R6" s="1110"/>
      <c r="S6" s="1110"/>
      <c r="T6" s="1110"/>
      <c r="U6" s="1110"/>
      <c r="V6" s="1110"/>
      <c r="W6" s="1111"/>
      <c r="X6" s="1109" t="s">
        <v>7</v>
      </c>
      <c r="Y6" s="1110"/>
      <c r="Z6" s="1110"/>
      <c r="AA6" s="1110"/>
      <c r="AB6" s="1110"/>
      <c r="AC6" s="1110"/>
      <c r="AD6" s="1110"/>
      <c r="AE6" s="1110"/>
      <c r="AF6" s="1110"/>
      <c r="AG6" s="1110"/>
      <c r="AH6" s="1110"/>
      <c r="AI6" s="1110"/>
      <c r="AJ6" s="1110"/>
      <c r="AK6" s="1110"/>
      <c r="AL6" s="1110"/>
      <c r="AM6" s="1110"/>
      <c r="AN6" s="1110"/>
      <c r="AO6" s="1110"/>
      <c r="AP6" s="1110"/>
      <c r="AQ6" s="1110"/>
      <c r="AR6" s="1110"/>
      <c r="AS6" s="1110"/>
      <c r="AT6" s="1110"/>
      <c r="AU6" s="1110"/>
      <c r="AV6" s="1110"/>
      <c r="AW6" s="1110"/>
      <c r="AX6" s="1110"/>
      <c r="AY6" s="1110"/>
      <c r="AZ6" s="1110"/>
      <c r="BA6" s="1110"/>
      <c r="BB6" s="1110"/>
      <c r="BC6" s="1110"/>
      <c r="BD6" s="1110"/>
      <c r="BE6" s="1110"/>
      <c r="BF6" s="1110"/>
      <c r="BG6" s="1110"/>
      <c r="BH6" s="1110"/>
      <c r="BI6" s="1111"/>
      <c r="BJ6" s="1102" t="s">
        <v>316</v>
      </c>
      <c r="BK6" s="1102"/>
      <c r="BL6" s="1102"/>
      <c r="BM6" s="1102"/>
      <c r="BN6" s="1102"/>
      <c r="BO6" s="1102"/>
      <c r="BP6" s="1102"/>
    </row>
    <row r="7" spans="2:68" ht="18.75" customHeight="1" x14ac:dyDescent="0.15">
      <c r="B7" s="1104"/>
      <c r="C7" s="1107"/>
      <c r="D7" s="1112"/>
      <c r="E7" s="1113"/>
      <c r="F7" s="1113"/>
      <c r="G7" s="1113"/>
      <c r="H7" s="1113"/>
      <c r="I7" s="1113"/>
      <c r="J7" s="1113"/>
      <c r="K7" s="1113"/>
      <c r="L7" s="337"/>
      <c r="M7" s="338"/>
      <c r="N7" s="1114"/>
      <c r="O7" s="1115"/>
      <c r="P7" s="1115"/>
      <c r="Q7" s="1115"/>
      <c r="R7" s="1115"/>
      <c r="S7" s="1115"/>
      <c r="T7" s="339"/>
      <c r="U7" s="339"/>
      <c r="V7" s="339"/>
      <c r="W7" s="338"/>
      <c r="X7" s="340"/>
      <c r="Y7" s="339"/>
      <c r="Z7" s="339"/>
      <c r="AA7" s="339"/>
      <c r="AB7" s="339"/>
      <c r="AC7" s="341"/>
      <c r="AD7" s="341"/>
      <c r="AE7" s="341"/>
      <c r="AF7" s="341"/>
      <c r="AG7" s="341"/>
      <c r="AH7" s="341"/>
      <c r="AI7" s="342"/>
      <c r="AJ7" s="342"/>
      <c r="AK7" s="342"/>
      <c r="AL7" s="342"/>
      <c r="AM7" s="342"/>
      <c r="AN7" s="342"/>
      <c r="AO7" s="342"/>
      <c r="AP7" s="342"/>
      <c r="AQ7" s="342"/>
      <c r="AR7" s="342"/>
      <c r="AS7" s="342"/>
      <c r="AT7" s="342"/>
      <c r="AU7" s="342"/>
      <c r="AV7" s="342"/>
      <c r="AW7" s="342"/>
      <c r="AX7" s="342"/>
      <c r="AY7" s="342"/>
      <c r="AZ7" s="342"/>
      <c r="BA7" s="342"/>
      <c r="BB7" s="342"/>
      <c r="BC7" s="342"/>
      <c r="BD7" s="342"/>
      <c r="BE7" s="342"/>
      <c r="BF7" s="342"/>
      <c r="BG7" s="342"/>
      <c r="BH7" s="342"/>
      <c r="BI7" s="343"/>
      <c r="BJ7" s="1097"/>
      <c r="BK7" s="1097"/>
      <c r="BL7" s="1097"/>
      <c r="BM7" s="1097"/>
      <c r="BN7" s="1097"/>
      <c r="BO7" s="1097"/>
      <c r="BP7" s="1097"/>
    </row>
    <row r="8" spans="2:68" ht="15.75" customHeight="1" x14ac:dyDescent="0.15">
      <c r="B8" s="1104"/>
      <c r="C8" s="1107"/>
      <c r="D8" s="344"/>
      <c r="E8" s="345"/>
      <c r="F8" s="345"/>
      <c r="G8" s="345"/>
      <c r="H8" s="345"/>
      <c r="I8" s="345"/>
      <c r="J8" s="345"/>
      <c r="K8" s="345"/>
      <c r="L8" s="345"/>
      <c r="M8" s="346"/>
      <c r="N8" s="1116"/>
      <c r="O8" s="1117"/>
      <c r="P8" s="1117"/>
      <c r="Q8" s="1117"/>
      <c r="R8" s="1117"/>
      <c r="S8" s="1117"/>
      <c r="T8" s="4"/>
      <c r="U8" s="4"/>
      <c r="V8" s="4"/>
      <c r="W8" s="346"/>
      <c r="X8" s="347"/>
      <c r="Y8" s="4"/>
      <c r="Z8" s="4"/>
      <c r="AA8" s="4"/>
      <c r="AB8" s="4"/>
      <c r="AC8" s="348"/>
      <c r="AD8" s="348"/>
      <c r="AE8" s="348"/>
      <c r="AF8" s="348"/>
      <c r="AG8" s="348"/>
      <c r="AH8" s="348"/>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50"/>
      <c r="BJ8" s="1097"/>
      <c r="BK8" s="1097"/>
      <c r="BL8" s="1097"/>
      <c r="BM8" s="1097"/>
      <c r="BN8" s="1097"/>
      <c r="BO8" s="1097"/>
      <c r="BP8" s="1097"/>
    </row>
    <row r="9" spans="2:68" ht="15" customHeight="1" x14ac:dyDescent="0.15">
      <c r="B9" s="1104"/>
      <c r="C9" s="1107"/>
      <c r="D9" s="1118" t="s">
        <v>91</v>
      </c>
      <c r="E9" s="1119"/>
      <c r="F9" s="1119"/>
      <c r="G9" s="1119"/>
      <c r="H9" s="1119"/>
      <c r="I9" s="1119"/>
      <c r="J9" s="1119"/>
      <c r="K9" s="1119"/>
      <c r="L9" s="351"/>
      <c r="M9" s="352"/>
      <c r="N9" s="1120"/>
      <c r="O9" s="1121"/>
      <c r="P9" s="1121"/>
      <c r="Q9" s="1121"/>
      <c r="R9" s="1121"/>
      <c r="S9" s="1121"/>
      <c r="T9" s="351"/>
      <c r="U9" s="351"/>
      <c r="V9" s="351"/>
      <c r="W9" s="352"/>
      <c r="X9" s="353"/>
      <c r="Y9" s="351"/>
      <c r="Z9" s="351"/>
      <c r="AA9" s="351"/>
      <c r="AB9" s="351"/>
      <c r="AC9" s="354"/>
      <c r="AD9" s="354"/>
      <c r="AE9" s="354"/>
      <c r="AF9" s="354"/>
      <c r="AG9" s="354"/>
      <c r="AH9" s="354"/>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6"/>
      <c r="BJ9" s="1097"/>
      <c r="BK9" s="1097"/>
      <c r="BL9" s="1097"/>
      <c r="BM9" s="1097"/>
      <c r="BN9" s="1097"/>
      <c r="BO9" s="1097"/>
      <c r="BP9" s="1097"/>
    </row>
    <row r="10" spans="2:68" ht="15" customHeight="1" x14ac:dyDescent="0.15">
      <c r="B10" s="1104"/>
      <c r="C10" s="1107"/>
      <c r="D10" s="1118" t="s">
        <v>92</v>
      </c>
      <c r="E10" s="1119"/>
      <c r="F10" s="1119"/>
      <c r="G10" s="1119"/>
      <c r="H10" s="1119"/>
      <c r="I10" s="1119"/>
      <c r="J10" s="1119"/>
      <c r="K10" s="1119"/>
      <c r="L10" s="351"/>
      <c r="M10" s="352"/>
      <c r="N10" s="1120"/>
      <c r="O10" s="1121"/>
      <c r="P10" s="1121"/>
      <c r="Q10" s="1121"/>
      <c r="R10" s="1121"/>
      <c r="S10" s="1121"/>
      <c r="T10" s="351"/>
      <c r="U10" s="351"/>
      <c r="V10" s="351"/>
      <c r="W10" s="352"/>
      <c r="X10" s="353"/>
      <c r="Y10" s="351"/>
      <c r="Z10" s="351"/>
      <c r="AA10" s="351"/>
      <c r="AB10" s="351"/>
      <c r="AC10" s="354"/>
      <c r="AD10" s="354"/>
      <c r="AE10" s="354"/>
      <c r="AF10" s="354"/>
      <c r="AG10" s="354"/>
      <c r="AH10" s="354"/>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6"/>
      <c r="BJ10" s="1097"/>
      <c r="BK10" s="1097"/>
      <c r="BL10" s="1097"/>
      <c r="BM10" s="1097"/>
      <c r="BN10" s="1097"/>
      <c r="BO10" s="1097"/>
      <c r="BP10" s="1097"/>
    </row>
    <row r="11" spans="2:68" ht="15" customHeight="1" x14ac:dyDescent="0.15">
      <c r="B11" s="1104"/>
      <c r="C11" s="1107"/>
      <c r="D11" s="1118" t="s">
        <v>93</v>
      </c>
      <c r="E11" s="1119"/>
      <c r="F11" s="1119"/>
      <c r="G11" s="1119"/>
      <c r="H11" s="1119"/>
      <c r="I11" s="1119"/>
      <c r="J11" s="1119"/>
      <c r="K11" s="1119"/>
      <c r="L11" s="351"/>
      <c r="M11" s="352"/>
      <c r="N11" s="1120"/>
      <c r="O11" s="1121"/>
      <c r="P11" s="1121"/>
      <c r="Q11" s="1121"/>
      <c r="R11" s="1121"/>
      <c r="S11" s="1121"/>
      <c r="T11" s="351"/>
      <c r="U11" s="351"/>
      <c r="V11" s="351"/>
      <c r="W11" s="352"/>
      <c r="X11" s="353"/>
      <c r="Y11" s="351"/>
      <c r="Z11" s="351"/>
      <c r="AA11" s="351"/>
      <c r="AB11" s="351"/>
      <c r="AC11" s="354"/>
      <c r="AD11" s="354"/>
      <c r="AE11" s="354"/>
      <c r="AF11" s="354"/>
      <c r="AG11" s="354"/>
      <c r="AH11" s="354"/>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6"/>
      <c r="BJ11" s="1097"/>
      <c r="BK11" s="1097"/>
      <c r="BL11" s="1097"/>
      <c r="BM11" s="1097"/>
      <c r="BN11" s="1097"/>
      <c r="BO11" s="1097"/>
      <c r="BP11" s="1097"/>
    </row>
    <row r="12" spans="2:68" ht="15" customHeight="1" x14ac:dyDescent="0.15">
      <c r="B12" s="1104"/>
      <c r="C12" s="1107"/>
      <c r="D12" s="344"/>
      <c r="E12" s="345"/>
      <c r="F12" s="345"/>
      <c r="G12" s="345"/>
      <c r="H12" s="345"/>
      <c r="I12" s="345"/>
      <c r="J12" s="345"/>
      <c r="K12" s="345"/>
      <c r="L12" s="351"/>
      <c r="M12" s="352"/>
      <c r="N12" s="357"/>
      <c r="O12" s="354"/>
      <c r="P12" s="354"/>
      <c r="Q12" s="354"/>
      <c r="R12" s="354"/>
      <c r="S12" s="354"/>
      <c r="T12" s="351"/>
      <c r="U12" s="351"/>
      <c r="V12" s="351"/>
      <c r="W12" s="352"/>
      <c r="X12" s="353"/>
      <c r="Y12" s="351"/>
      <c r="Z12" s="351"/>
      <c r="AA12" s="351"/>
      <c r="AB12" s="351"/>
      <c r="AC12" s="354"/>
      <c r="AD12" s="354"/>
      <c r="AE12" s="354"/>
      <c r="AF12" s="354"/>
      <c r="AG12" s="354"/>
      <c r="AH12" s="354"/>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6"/>
      <c r="BJ12" s="1097"/>
      <c r="BK12" s="1097"/>
      <c r="BL12" s="1097"/>
      <c r="BM12" s="1097"/>
      <c r="BN12" s="1097"/>
      <c r="BO12" s="1097"/>
      <c r="BP12" s="1097"/>
    </row>
    <row r="13" spans="2:68" ht="15" customHeight="1" x14ac:dyDescent="0.15">
      <c r="B13" s="1104"/>
      <c r="C13" s="1107"/>
      <c r="D13" s="1118" t="s">
        <v>91</v>
      </c>
      <c r="E13" s="1119"/>
      <c r="F13" s="1119"/>
      <c r="G13" s="1119"/>
      <c r="H13" s="1119"/>
      <c r="I13" s="1119"/>
      <c r="J13" s="1119"/>
      <c r="K13" s="1119"/>
      <c r="L13" s="351"/>
      <c r="M13" s="352"/>
      <c r="N13" s="1120"/>
      <c r="O13" s="1121"/>
      <c r="P13" s="1121"/>
      <c r="Q13" s="1121"/>
      <c r="R13" s="1121"/>
      <c r="S13" s="1121"/>
      <c r="T13" s="351"/>
      <c r="U13" s="351"/>
      <c r="V13" s="351"/>
      <c r="W13" s="352"/>
      <c r="X13" s="353"/>
      <c r="Y13" s="351"/>
      <c r="Z13" s="351"/>
      <c r="AA13" s="351"/>
      <c r="AB13" s="351"/>
      <c r="AC13" s="354"/>
      <c r="AD13" s="354"/>
      <c r="AE13" s="354"/>
      <c r="AF13" s="354"/>
      <c r="AG13" s="354"/>
      <c r="AH13" s="354"/>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6"/>
      <c r="BJ13" s="1097"/>
      <c r="BK13" s="1097"/>
      <c r="BL13" s="1097"/>
      <c r="BM13" s="1097"/>
      <c r="BN13" s="1097"/>
      <c r="BO13" s="1097"/>
      <c r="BP13" s="1097"/>
    </row>
    <row r="14" spans="2:68" ht="15" customHeight="1" x14ac:dyDescent="0.15">
      <c r="B14" s="1104"/>
      <c r="C14" s="1107"/>
      <c r="D14" s="1118" t="s">
        <v>92</v>
      </c>
      <c r="E14" s="1119"/>
      <c r="F14" s="1119"/>
      <c r="G14" s="1119"/>
      <c r="H14" s="1119"/>
      <c r="I14" s="1119"/>
      <c r="J14" s="1119"/>
      <c r="K14" s="1119"/>
      <c r="L14" s="351"/>
      <c r="M14" s="352"/>
      <c r="N14" s="1120"/>
      <c r="O14" s="1121"/>
      <c r="P14" s="1121"/>
      <c r="Q14" s="1121"/>
      <c r="R14" s="1121"/>
      <c r="S14" s="1121"/>
      <c r="T14" s="351"/>
      <c r="U14" s="351"/>
      <c r="V14" s="351"/>
      <c r="W14" s="352"/>
      <c r="X14" s="353"/>
      <c r="Y14" s="351"/>
      <c r="Z14" s="351"/>
      <c r="AA14" s="351"/>
      <c r="AB14" s="351"/>
      <c r="AC14" s="354"/>
      <c r="AD14" s="354"/>
      <c r="AE14" s="354"/>
      <c r="AF14" s="354"/>
      <c r="AG14" s="354"/>
      <c r="AH14" s="354"/>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6"/>
      <c r="BJ14" s="1097"/>
      <c r="BK14" s="1097"/>
      <c r="BL14" s="1097"/>
      <c r="BM14" s="1097"/>
      <c r="BN14" s="1097"/>
      <c r="BO14" s="1097"/>
      <c r="BP14" s="1097"/>
    </row>
    <row r="15" spans="2:68" ht="15" customHeight="1" x14ac:dyDescent="0.15">
      <c r="B15" s="1104"/>
      <c r="C15" s="1107"/>
      <c r="D15" s="1118" t="s">
        <v>317</v>
      </c>
      <c r="E15" s="1119"/>
      <c r="F15" s="1119"/>
      <c r="G15" s="1119"/>
      <c r="H15" s="1119"/>
      <c r="I15" s="1119"/>
      <c r="J15" s="1119"/>
      <c r="K15" s="1119"/>
      <c r="L15" s="351"/>
      <c r="M15" s="352"/>
      <c r="N15" s="1120"/>
      <c r="O15" s="1121"/>
      <c r="P15" s="1121"/>
      <c r="Q15" s="1121"/>
      <c r="R15" s="1121"/>
      <c r="S15" s="1121"/>
      <c r="T15" s="351"/>
      <c r="U15" s="351"/>
      <c r="V15" s="351"/>
      <c r="W15" s="352"/>
      <c r="X15" s="353"/>
      <c r="Y15" s="351"/>
      <c r="Z15" s="351"/>
      <c r="AA15" s="351"/>
      <c r="AB15" s="351"/>
      <c r="AC15" s="354"/>
      <c r="AD15" s="354"/>
      <c r="AE15" s="354"/>
      <c r="AF15" s="354"/>
      <c r="AG15" s="354"/>
      <c r="AH15" s="354"/>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6"/>
      <c r="BJ15" s="1097"/>
      <c r="BK15" s="1097"/>
      <c r="BL15" s="1097"/>
      <c r="BM15" s="1097"/>
      <c r="BN15" s="1097"/>
      <c r="BO15" s="1097"/>
      <c r="BP15" s="1097"/>
    </row>
    <row r="16" spans="2:68" ht="15" customHeight="1" x14ac:dyDescent="0.15">
      <c r="B16" s="1104"/>
      <c r="C16" s="1107"/>
      <c r="D16" s="344"/>
      <c r="E16" s="345"/>
      <c r="F16" s="345"/>
      <c r="G16" s="345"/>
      <c r="H16" s="345"/>
      <c r="I16" s="345"/>
      <c r="J16" s="345"/>
      <c r="K16" s="345"/>
      <c r="L16" s="351"/>
      <c r="M16" s="352"/>
      <c r="N16" s="357"/>
      <c r="O16" s="354"/>
      <c r="P16" s="354"/>
      <c r="Q16" s="354"/>
      <c r="R16" s="354"/>
      <c r="S16" s="354"/>
      <c r="T16" s="351"/>
      <c r="U16" s="351"/>
      <c r="V16" s="351"/>
      <c r="W16" s="352"/>
      <c r="X16" s="353"/>
      <c r="Y16" s="351"/>
      <c r="Z16" s="351"/>
      <c r="AA16" s="351"/>
      <c r="AB16" s="351"/>
      <c r="AC16" s="354"/>
      <c r="AD16" s="354"/>
      <c r="AE16" s="354"/>
      <c r="AF16" s="354"/>
      <c r="AG16" s="354"/>
      <c r="AH16" s="354"/>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6"/>
      <c r="BJ16" s="1097"/>
      <c r="BK16" s="1097"/>
      <c r="BL16" s="1097"/>
      <c r="BM16" s="1097"/>
      <c r="BN16" s="1097"/>
      <c r="BO16" s="1097"/>
      <c r="BP16" s="1097"/>
    </row>
    <row r="17" spans="2:68" ht="15" customHeight="1" x14ac:dyDescent="0.15">
      <c r="B17" s="1104"/>
      <c r="C17" s="1107"/>
      <c r="D17" s="1118" t="s">
        <v>318</v>
      </c>
      <c r="E17" s="1119"/>
      <c r="F17" s="1119"/>
      <c r="G17" s="1119"/>
      <c r="H17" s="1119"/>
      <c r="I17" s="1119"/>
      <c r="J17" s="1119"/>
      <c r="K17" s="1119"/>
      <c r="L17" s="351"/>
      <c r="M17" s="352"/>
      <c r="N17" s="1120"/>
      <c r="O17" s="1121"/>
      <c r="P17" s="1121"/>
      <c r="Q17" s="1121"/>
      <c r="R17" s="1121"/>
      <c r="S17" s="1121"/>
      <c r="T17" s="351"/>
      <c r="U17" s="351"/>
      <c r="V17" s="351"/>
      <c r="W17" s="352"/>
      <c r="X17" s="353"/>
      <c r="Y17" s="351"/>
      <c r="Z17" s="351"/>
      <c r="AA17" s="351"/>
      <c r="AB17" s="351"/>
      <c r="AC17" s="354"/>
      <c r="AD17" s="354"/>
      <c r="AE17" s="354"/>
      <c r="AF17" s="354"/>
      <c r="AG17" s="354"/>
      <c r="AH17" s="354"/>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6"/>
      <c r="BJ17" s="1097"/>
      <c r="BK17" s="1097"/>
      <c r="BL17" s="1097"/>
      <c r="BM17" s="1097"/>
      <c r="BN17" s="1097"/>
      <c r="BO17" s="1097"/>
      <c r="BP17" s="1097"/>
    </row>
    <row r="18" spans="2:68" ht="15" customHeight="1" x14ac:dyDescent="0.15">
      <c r="B18" s="1104"/>
      <c r="C18" s="1107"/>
      <c r="D18" s="1118" t="s">
        <v>319</v>
      </c>
      <c r="E18" s="1119"/>
      <c r="F18" s="1119"/>
      <c r="G18" s="1119"/>
      <c r="H18" s="1119"/>
      <c r="I18" s="1119"/>
      <c r="J18" s="1119"/>
      <c r="K18" s="1119"/>
      <c r="L18" s="351"/>
      <c r="M18" s="352"/>
      <c r="N18" s="1120"/>
      <c r="O18" s="1121"/>
      <c r="P18" s="1121"/>
      <c r="Q18" s="1121"/>
      <c r="R18" s="1121"/>
      <c r="S18" s="1121"/>
      <c r="T18" s="351"/>
      <c r="U18" s="351"/>
      <c r="V18" s="351"/>
      <c r="W18" s="352"/>
      <c r="X18" s="353"/>
      <c r="Y18" s="351"/>
      <c r="Z18" s="351"/>
      <c r="AA18" s="351"/>
      <c r="AB18" s="351"/>
      <c r="AC18" s="354"/>
      <c r="AD18" s="354"/>
      <c r="AE18" s="354"/>
      <c r="AF18" s="354"/>
      <c r="AG18" s="354"/>
      <c r="AH18" s="354"/>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6"/>
      <c r="BJ18" s="1097"/>
      <c r="BK18" s="1097"/>
      <c r="BL18" s="1097"/>
      <c r="BM18" s="1097"/>
      <c r="BN18" s="1097"/>
      <c r="BO18" s="1097"/>
      <c r="BP18" s="1097"/>
    </row>
    <row r="19" spans="2:68" ht="15" customHeight="1" x14ac:dyDescent="0.15">
      <c r="B19" s="1104"/>
      <c r="C19" s="1107"/>
      <c r="D19" s="1118" t="s">
        <v>93</v>
      </c>
      <c r="E19" s="1119"/>
      <c r="F19" s="1119"/>
      <c r="G19" s="1119"/>
      <c r="H19" s="1119"/>
      <c r="I19" s="1119"/>
      <c r="J19" s="1119"/>
      <c r="K19" s="1119"/>
      <c r="L19" s="351"/>
      <c r="M19" s="352"/>
      <c r="N19" s="1120"/>
      <c r="O19" s="1121"/>
      <c r="P19" s="1121"/>
      <c r="Q19" s="1121"/>
      <c r="R19" s="1121"/>
      <c r="S19" s="1121"/>
      <c r="T19" s="351"/>
      <c r="U19" s="351"/>
      <c r="V19" s="351"/>
      <c r="W19" s="352"/>
      <c r="X19" s="353"/>
      <c r="Y19" s="351"/>
      <c r="Z19" s="351"/>
      <c r="AA19" s="351"/>
      <c r="AB19" s="351"/>
      <c r="AC19" s="354"/>
      <c r="AD19" s="354"/>
      <c r="AE19" s="354"/>
      <c r="AF19" s="354"/>
      <c r="AG19" s="354"/>
      <c r="AH19" s="354"/>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6"/>
      <c r="BJ19" s="1097"/>
      <c r="BK19" s="1097"/>
      <c r="BL19" s="1097"/>
      <c r="BM19" s="1097"/>
      <c r="BN19" s="1097"/>
      <c r="BO19" s="1097"/>
      <c r="BP19" s="1097"/>
    </row>
    <row r="20" spans="2:68" ht="15" customHeight="1" x14ac:dyDescent="0.15">
      <c r="B20" s="1104"/>
      <c r="C20" s="1108"/>
      <c r="D20" s="1122"/>
      <c r="E20" s="1123"/>
      <c r="F20" s="1123"/>
      <c r="G20" s="1123"/>
      <c r="H20" s="1123"/>
      <c r="I20" s="1123"/>
      <c r="J20" s="1123"/>
      <c r="K20" s="1123"/>
      <c r="L20" s="358"/>
      <c r="M20" s="359"/>
      <c r="N20" s="1124"/>
      <c r="O20" s="1125"/>
      <c r="P20" s="1125"/>
      <c r="Q20" s="1125"/>
      <c r="R20" s="1125"/>
      <c r="S20" s="1125"/>
      <c r="T20" s="358"/>
      <c r="U20" s="358"/>
      <c r="V20" s="358"/>
      <c r="W20" s="359"/>
      <c r="X20" s="360"/>
      <c r="Y20" s="358"/>
      <c r="Z20" s="358"/>
      <c r="AA20" s="358"/>
      <c r="AB20" s="358"/>
      <c r="AC20" s="361"/>
      <c r="AD20" s="361"/>
      <c r="AE20" s="361"/>
      <c r="AF20" s="361"/>
      <c r="AG20" s="361"/>
      <c r="AH20" s="361"/>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3"/>
      <c r="BJ20" s="1097"/>
      <c r="BK20" s="1097"/>
      <c r="BL20" s="1097"/>
      <c r="BM20" s="1097"/>
      <c r="BN20" s="1097"/>
      <c r="BO20" s="1097"/>
      <c r="BP20" s="1097"/>
    </row>
    <row r="21" spans="2:68" ht="30" customHeight="1" x14ac:dyDescent="0.15">
      <c r="B21" s="1104"/>
      <c r="C21" s="1106" t="s">
        <v>94</v>
      </c>
      <c r="D21" s="1109" t="s">
        <v>95</v>
      </c>
      <c r="E21" s="866"/>
      <c r="F21" s="866"/>
      <c r="G21" s="866"/>
      <c r="H21" s="866"/>
      <c r="I21" s="866"/>
      <c r="J21" s="866"/>
      <c r="K21" s="866"/>
      <c r="L21" s="845"/>
      <c r="M21" s="846"/>
      <c r="N21" s="1109" t="s">
        <v>6</v>
      </c>
      <c r="O21" s="1110"/>
      <c r="P21" s="1110"/>
      <c r="Q21" s="1110"/>
      <c r="R21" s="1110"/>
      <c r="S21" s="1110"/>
      <c r="T21" s="1110"/>
      <c r="U21" s="1110"/>
      <c r="V21" s="1110"/>
      <c r="W21" s="1111"/>
      <c r="X21" s="1109" t="s">
        <v>7</v>
      </c>
      <c r="Y21" s="1110"/>
      <c r="Z21" s="1110"/>
      <c r="AA21" s="1110"/>
      <c r="AB21" s="1110"/>
      <c r="AC21" s="1110"/>
      <c r="AD21" s="1110"/>
      <c r="AE21" s="1110"/>
      <c r="AF21" s="1110"/>
      <c r="AG21" s="1110"/>
      <c r="AH21" s="1110"/>
      <c r="AI21" s="1110"/>
      <c r="AJ21" s="1110"/>
      <c r="AK21" s="1110"/>
      <c r="AL21" s="1110"/>
      <c r="AM21" s="1110"/>
      <c r="AN21" s="1110"/>
      <c r="AO21" s="1110"/>
      <c r="AP21" s="1110"/>
      <c r="AQ21" s="1110"/>
      <c r="AR21" s="1110"/>
      <c r="AS21" s="1110"/>
      <c r="AT21" s="1110"/>
      <c r="AU21" s="1110"/>
      <c r="AV21" s="1110"/>
      <c r="AW21" s="1110"/>
      <c r="AX21" s="1110"/>
      <c r="AY21" s="1110"/>
      <c r="AZ21" s="1110"/>
      <c r="BA21" s="1110"/>
      <c r="BB21" s="1110"/>
      <c r="BC21" s="1110"/>
      <c r="BD21" s="1110"/>
      <c r="BE21" s="1110"/>
      <c r="BF21" s="1110"/>
      <c r="BG21" s="1110"/>
      <c r="BH21" s="1110"/>
      <c r="BI21" s="1111"/>
      <c r="BJ21" s="1102" t="s">
        <v>316</v>
      </c>
      <c r="BK21" s="1102"/>
      <c r="BL21" s="1102"/>
      <c r="BM21" s="1102"/>
      <c r="BN21" s="1102"/>
      <c r="BO21" s="1102"/>
      <c r="BP21" s="1102"/>
    </row>
    <row r="22" spans="2:68" ht="15" customHeight="1" x14ac:dyDescent="0.15">
      <c r="B22" s="1104"/>
      <c r="C22" s="1126"/>
      <c r="D22" s="1112"/>
      <c r="E22" s="1113"/>
      <c r="F22" s="1113"/>
      <c r="G22" s="1113"/>
      <c r="H22" s="1113"/>
      <c r="I22" s="1113"/>
      <c r="J22" s="1113"/>
      <c r="K22" s="1113"/>
      <c r="L22" s="337"/>
      <c r="M22" s="339"/>
      <c r="N22" s="364"/>
      <c r="O22" s="341"/>
      <c r="P22" s="341"/>
      <c r="Q22" s="341"/>
      <c r="R22" s="341"/>
      <c r="S22" s="341"/>
      <c r="T22" s="339"/>
      <c r="U22" s="339"/>
      <c r="V22" s="339"/>
      <c r="W22" s="338"/>
      <c r="X22" s="340"/>
      <c r="Y22" s="339"/>
      <c r="Z22" s="339"/>
      <c r="AA22" s="339"/>
      <c r="AB22" s="339"/>
      <c r="AC22" s="341"/>
      <c r="AD22" s="341"/>
      <c r="AE22" s="341"/>
      <c r="AF22" s="341"/>
      <c r="AG22" s="341"/>
      <c r="AH22" s="341"/>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6"/>
      <c r="BJ22" s="1097"/>
      <c r="BK22" s="1097"/>
      <c r="BL22" s="1097"/>
      <c r="BM22" s="1097"/>
      <c r="BN22" s="1097"/>
      <c r="BO22" s="1097"/>
      <c r="BP22" s="1097"/>
    </row>
    <row r="23" spans="2:68" ht="15" customHeight="1" x14ac:dyDescent="0.15">
      <c r="B23" s="1104"/>
      <c r="C23" s="1126"/>
      <c r="D23" s="344"/>
      <c r="E23" s="345"/>
      <c r="F23" s="345"/>
      <c r="G23" s="345"/>
      <c r="H23" s="345"/>
      <c r="I23" s="345"/>
      <c r="J23" s="345"/>
      <c r="K23" s="345"/>
      <c r="L23" s="345"/>
      <c r="M23" s="4"/>
      <c r="N23" s="367"/>
      <c r="O23" s="348"/>
      <c r="P23" s="348"/>
      <c r="Q23" s="348"/>
      <c r="R23" s="348"/>
      <c r="S23" s="348"/>
      <c r="T23" s="4"/>
      <c r="U23" s="4"/>
      <c r="V23" s="4"/>
      <c r="W23" s="346"/>
      <c r="X23" s="347"/>
      <c r="Y23" s="4"/>
      <c r="Z23" s="4"/>
      <c r="AA23" s="4"/>
      <c r="AB23" s="4"/>
      <c r="AC23" s="348"/>
      <c r="AD23" s="348"/>
      <c r="AE23" s="348"/>
      <c r="AF23" s="348"/>
      <c r="AG23" s="348"/>
      <c r="AH23" s="34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c r="BG23" s="368"/>
      <c r="BH23" s="368"/>
      <c r="BI23" s="369"/>
      <c r="BJ23" s="1097"/>
      <c r="BK23" s="1097"/>
      <c r="BL23" s="1097"/>
      <c r="BM23" s="1097"/>
      <c r="BN23" s="1097"/>
      <c r="BO23" s="1097"/>
      <c r="BP23" s="1097"/>
    </row>
    <row r="24" spans="2:68" ht="15" customHeight="1" x14ac:dyDescent="0.15">
      <c r="B24" s="1104"/>
      <c r="C24" s="1107"/>
      <c r="D24" s="1118" t="s">
        <v>96</v>
      </c>
      <c r="E24" s="1119"/>
      <c r="F24" s="1119"/>
      <c r="G24" s="1119"/>
      <c r="H24" s="1119"/>
      <c r="I24" s="1119"/>
      <c r="J24" s="1119"/>
      <c r="K24" s="1119"/>
      <c r="L24" s="351"/>
      <c r="M24" s="351"/>
      <c r="N24" s="357"/>
      <c r="O24" s="354"/>
      <c r="P24" s="354"/>
      <c r="Q24" s="354"/>
      <c r="R24" s="354"/>
      <c r="S24" s="354"/>
      <c r="T24" s="351"/>
      <c r="U24" s="351"/>
      <c r="V24" s="351"/>
      <c r="W24" s="352"/>
      <c r="X24" s="353"/>
      <c r="Y24" s="351"/>
      <c r="Z24" s="351"/>
      <c r="AA24" s="351"/>
      <c r="AB24" s="351"/>
      <c r="AC24" s="354"/>
      <c r="AD24" s="354"/>
      <c r="AE24" s="354"/>
      <c r="AF24" s="354"/>
      <c r="AG24" s="354"/>
      <c r="AH24" s="354"/>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6"/>
      <c r="BJ24" s="1097"/>
      <c r="BK24" s="1097"/>
      <c r="BL24" s="1097"/>
      <c r="BM24" s="1097"/>
      <c r="BN24" s="1097"/>
      <c r="BO24" s="1097"/>
      <c r="BP24" s="1097"/>
    </row>
    <row r="25" spans="2:68" ht="15" customHeight="1" x14ac:dyDescent="0.15">
      <c r="B25" s="1104"/>
      <c r="C25" s="1107"/>
      <c r="D25" s="1118" t="s">
        <v>97</v>
      </c>
      <c r="E25" s="1119"/>
      <c r="F25" s="1119"/>
      <c r="G25" s="1119"/>
      <c r="H25" s="1119"/>
      <c r="I25" s="1119"/>
      <c r="J25" s="1119"/>
      <c r="K25" s="1119"/>
      <c r="L25" s="351"/>
      <c r="M25" s="351"/>
      <c r="N25" s="357"/>
      <c r="O25" s="354"/>
      <c r="P25" s="354"/>
      <c r="Q25" s="354"/>
      <c r="R25" s="354"/>
      <c r="S25" s="354"/>
      <c r="T25" s="351"/>
      <c r="U25" s="351"/>
      <c r="V25" s="351"/>
      <c r="W25" s="352"/>
      <c r="X25" s="353"/>
      <c r="Y25" s="351"/>
      <c r="Z25" s="351"/>
      <c r="AA25" s="351"/>
      <c r="AB25" s="351"/>
      <c r="AC25" s="354"/>
      <c r="AD25" s="354"/>
      <c r="AE25" s="354"/>
      <c r="AF25" s="354"/>
      <c r="AG25" s="354"/>
      <c r="AH25" s="354"/>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6"/>
      <c r="BJ25" s="1097"/>
      <c r="BK25" s="1097"/>
      <c r="BL25" s="1097"/>
      <c r="BM25" s="1097"/>
      <c r="BN25" s="1097"/>
      <c r="BO25" s="1097"/>
      <c r="BP25" s="1097"/>
    </row>
    <row r="26" spans="2:68" ht="15" customHeight="1" x14ac:dyDescent="0.15">
      <c r="B26" s="1104"/>
      <c r="C26" s="1108"/>
      <c r="D26" s="1122"/>
      <c r="E26" s="1123"/>
      <c r="F26" s="1123"/>
      <c r="G26" s="1123"/>
      <c r="H26" s="1123"/>
      <c r="I26" s="1123"/>
      <c r="J26" s="1123"/>
      <c r="K26" s="1123"/>
      <c r="L26" s="358"/>
      <c r="M26" s="358"/>
      <c r="N26" s="370"/>
      <c r="O26" s="361"/>
      <c r="P26" s="361"/>
      <c r="Q26" s="361"/>
      <c r="R26" s="361"/>
      <c r="S26" s="361"/>
      <c r="T26" s="358"/>
      <c r="U26" s="358"/>
      <c r="V26" s="358"/>
      <c r="W26" s="359"/>
      <c r="X26" s="360"/>
      <c r="Y26" s="358"/>
      <c r="Z26" s="358"/>
      <c r="AA26" s="358"/>
      <c r="AB26" s="358"/>
      <c r="AC26" s="361"/>
      <c r="AD26" s="361"/>
      <c r="AE26" s="361"/>
      <c r="AF26" s="361"/>
      <c r="AG26" s="361"/>
      <c r="AH26" s="361"/>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3"/>
      <c r="BJ26" s="1097"/>
      <c r="BK26" s="1097"/>
      <c r="BL26" s="1097"/>
      <c r="BM26" s="1097"/>
      <c r="BN26" s="1097"/>
      <c r="BO26" s="1097"/>
      <c r="BP26" s="1097"/>
    </row>
    <row r="27" spans="2:68" ht="30" customHeight="1" x14ac:dyDescent="0.15">
      <c r="B27" s="1104"/>
      <c r="C27" s="1106" t="s">
        <v>98</v>
      </c>
      <c r="D27" s="1109" t="s">
        <v>95</v>
      </c>
      <c r="E27" s="866"/>
      <c r="F27" s="866"/>
      <c r="G27" s="866"/>
      <c r="H27" s="866"/>
      <c r="I27" s="866"/>
      <c r="J27" s="866"/>
      <c r="K27" s="866"/>
      <c r="L27" s="845"/>
      <c r="M27" s="846"/>
      <c r="N27" s="1109" t="s">
        <v>6</v>
      </c>
      <c r="O27" s="1110"/>
      <c r="P27" s="1110"/>
      <c r="Q27" s="1110"/>
      <c r="R27" s="1110"/>
      <c r="S27" s="1110"/>
      <c r="T27" s="1110"/>
      <c r="U27" s="1110"/>
      <c r="V27" s="1110"/>
      <c r="W27" s="1111"/>
      <c r="X27" s="1109" t="s">
        <v>7</v>
      </c>
      <c r="Y27" s="1110"/>
      <c r="Z27" s="1110"/>
      <c r="AA27" s="1110"/>
      <c r="AB27" s="1110"/>
      <c r="AC27" s="1110"/>
      <c r="AD27" s="1110"/>
      <c r="AE27" s="1110"/>
      <c r="AF27" s="1110"/>
      <c r="AG27" s="1110"/>
      <c r="AH27" s="1110"/>
      <c r="AI27" s="1110"/>
      <c r="AJ27" s="1110"/>
      <c r="AK27" s="1110"/>
      <c r="AL27" s="1110"/>
      <c r="AM27" s="1110"/>
      <c r="AN27" s="1110"/>
      <c r="AO27" s="1110"/>
      <c r="AP27" s="1110"/>
      <c r="AQ27" s="1110"/>
      <c r="AR27" s="1110"/>
      <c r="AS27" s="1110"/>
      <c r="AT27" s="1110"/>
      <c r="AU27" s="1110"/>
      <c r="AV27" s="1110"/>
      <c r="AW27" s="1110"/>
      <c r="AX27" s="1110"/>
      <c r="AY27" s="1110"/>
      <c r="AZ27" s="1110"/>
      <c r="BA27" s="1110"/>
      <c r="BB27" s="1110"/>
      <c r="BC27" s="1110"/>
      <c r="BD27" s="1110"/>
      <c r="BE27" s="1110"/>
      <c r="BF27" s="1110"/>
      <c r="BG27" s="1110"/>
      <c r="BH27" s="1110"/>
      <c r="BI27" s="1111"/>
      <c r="BJ27" s="1102" t="s">
        <v>316</v>
      </c>
      <c r="BK27" s="1102"/>
      <c r="BL27" s="1102"/>
      <c r="BM27" s="1102"/>
      <c r="BN27" s="1102"/>
      <c r="BO27" s="1102"/>
      <c r="BP27" s="1102"/>
    </row>
    <row r="28" spans="2:68" ht="22.5" customHeight="1" x14ac:dyDescent="0.15">
      <c r="B28" s="1104"/>
      <c r="C28" s="1126"/>
      <c r="D28" s="1112"/>
      <c r="E28" s="1113"/>
      <c r="F28" s="1113"/>
      <c r="G28" s="1113"/>
      <c r="H28" s="1113"/>
      <c r="I28" s="1113"/>
      <c r="J28" s="1113"/>
      <c r="K28" s="1113"/>
      <c r="L28" s="337"/>
      <c r="M28" s="371"/>
      <c r="N28" s="372"/>
      <c r="O28" s="373"/>
      <c r="P28" s="373"/>
      <c r="Q28" s="373"/>
      <c r="R28" s="373"/>
      <c r="S28" s="373"/>
      <c r="T28" s="371"/>
      <c r="U28" s="371"/>
      <c r="V28" s="371"/>
      <c r="W28" s="374"/>
      <c r="X28" s="375"/>
      <c r="Y28" s="371"/>
      <c r="Z28" s="371"/>
      <c r="AA28" s="371"/>
      <c r="AB28" s="371"/>
      <c r="AC28" s="373"/>
      <c r="AD28" s="373"/>
      <c r="AE28" s="373"/>
      <c r="AF28" s="373"/>
      <c r="AG28" s="373"/>
      <c r="AH28" s="373"/>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365"/>
      <c r="BG28" s="365"/>
      <c r="BH28" s="365"/>
      <c r="BI28" s="366"/>
      <c r="BJ28" s="1097"/>
      <c r="BK28" s="1097"/>
      <c r="BL28" s="1097"/>
      <c r="BM28" s="1097"/>
      <c r="BN28" s="1097"/>
      <c r="BO28" s="1097"/>
      <c r="BP28" s="1097"/>
    </row>
    <row r="29" spans="2:68" ht="15" customHeight="1" x14ac:dyDescent="0.15">
      <c r="B29" s="1104"/>
      <c r="C29" s="1126"/>
      <c r="D29" s="1118" t="s">
        <v>99</v>
      </c>
      <c r="E29" s="1119"/>
      <c r="F29" s="1119"/>
      <c r="G29" s="1119"/>
      <c r="H29" s="1119"/>
      <c r="I29" s="1119"/>
      <c r="J29" s="1119"/>
      <c r="K29" s="1119"/>
      <c r="L29" s="351"/>
      <c r="M29" s="376"/>
      <c r="N29" s="357"/>
      <c r="O29" s="354"/>
      <c r="P29" s="354"/>
      <c r="Q29" s="354"/>
      <c r="R29" s="354"/>
      <c r="S29" s="354"/>
      <c r="T29" s="376"/>
      <c r="U29" s="376"/>
      <c r="V29" s="376"/>
      <c r="W29" s="377"/>
      <c r="X29" s="378"/>
      <c r="Y29" s="376"/>
      <c r="Z29" s="376"/>
      <c r="AA29" s="376"/>
      <c r="AB29" s="376"/>
      <c r="AC29" s="354"/>
      <c r="AD29" s="354"/>
      <c r="AE29" s="354"/>
      <c r="AF29" s="354"/>
      <c r="AG29" s="354"/>
      <c r="AH29" s="354"/>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9"/>
      <c r="BJ29" s="1097"/>
      <c r="BK29" s="1097"/>
      <c r="BL29" s="1097"/>
      <c r="BM29" s="1097"/>
      <c r="BN29" s="1097"/>
      <c r="BO29" s="1097"/>
      <c r="BP29" s="1097"/>
    </row>
    <row r="30" spans="2:68" ht="15" customHeight="1" x14ac:dyDescent="0.15">
      <c r="B30" s="1104"/>
      <c r="C30" s="1126"/>
      <c r="D30" s="1118" t="s">
        <v>99</v>
      </c>
      <c r="E30" s="1119"/>
      <c r="F30" s="1119"/>
      <c r="G30" s="1119"/>
      <c r="H30" s="1119"/>
      <c r="I30" s="1119"/>
      <c r="J30" s="1119"/>
      <c r="K30" s="1119"/>
      <c r="L30" s="351"/>
      <c r="M30" s="376"/>
      <c r="N30" s="357"/>
      <c r="O30" s="354"/>
      <c r="P30" s="354"/>
      <c r="Q30" s="354"/>
      <c r="R30" s="354"/>
      <c r="S30" s="354"/>
      <c r="T30" s="376"/>
      <c r="U30" s="376"/>
      <c r="V30" s="376"/>
      <c r="W30" s="377"/>
      <c r="X30" s="378"/>
      <c r="Y30" s="376"/>
      <c r="Z30" s="376"/>
      <c r="AA30" s="376"/>
      <c r="AB30" s="376"/>
      <c r="AC30" s="354"/>
      <c r="AD30" s="354"/>
      <c r="AE30" s="354"/>
      <c r="AF30" s="354"/>
      <c r="AG30" s="354"/>
      <c r="AH30" s="354"/>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9"/>
      <c r="BJ30" s="1097"/>
      <c r="BK30" s="1097"/>
      <c r="BL30" s="1097"/>
      <c r="BM30" s="1097"/>
      <c r="BN30" s="1097"/>
      <c r="BO30" s="1097"/>
      <c r="BP30" s="1097"/>
    </row>
    <row r="31" spans="2:68" ht="15" customHeight="1" x14ac:dyDescent="0.15">
      <c r="B31" s="1104"/>
      <c r="C31" s="1126"/>
      <c r="D31" s="1122"/>
      <c r="E31" s="1123"/>
      <c r="F31" s="1123"/>
      <c r="G31" s="1123"/>
      <c r="H31" s="1123"/>
      <c r="I31" s="1123"/>
      <c r="J31" s="1123"/>
      <c r="K31" s="1123"/>
      <c r="L31" s="358"/>
      <c r="M31" s="379"/>
      <c r="N31" s="370"/>
      <c r="O31" s="361"/>
      <c r="P31" s="361"/>
      <c r="Q31" s="361"/>
      <c r="R31" s="361"/>
      <c r="S31" s="361"/>
      <c r="T31" s="379"/>
      <c r="U31" s="379"/>
      <c r="V31" s="379"/>
      <c r="W31" s="380"/>
      <c r="X31" s="381"/>
      <c r="Y31" s="379"/>
      <c r="Z31" s="379"/>
      <c r="AA31" s="379"/>
      <c r="AB31" s="379"/>
      <c r="AC31" s="361"/>
      <c r="AD31" s="361"/>
      <c r="AE31" s="361"/>
      <c r="AF31" s="361"/>
      <c r="AG31" s="361"/>
      <c r="AH31" s="361"/>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3"/>
      <c r="BJ31" s="1097"/>
      <c r="BK31" s="1097"/>
      <c r="BL31" s="1097"/>
      <c r="BM31" s="1097"/>
      <c r="BN31" s="1097"/>
      <c r="BO31" s="1097"/>
      <c r="BP31" s="1097"/>
    </row>
    <row r="32" spans="2:68" ht="30" customHeight="1" x14ac:dyDescent="0.15">
      <c r="B32" s="1104"/>
      <c r="C32" s="1106" t="s">
        <v>8</v>
      </c>
      <c r="D32" s="1109" t="s">
        <v>101</v>
      </c>
      <c r="E32" s="866"/>
      <c r="F32" s="866"/>
      <c r="G32" s="866"/>
      <c r="H32" s="866"/>
      <c r="I32" s="866"/>
      <c r="J32" s="866"/>
      <c r="K32" s="866"/>
      <c r="L32" s="845"/>
      <c r="M32" s="846"/>
      <c r="N32" s="1109" t="s">
        <v>6</v>
      </c>
      <c r="O32" s="1110"/>
      <c r="P32" s="1110"/>
      <c r="Q32" s="1110"/>
      <c r="R32" s="1110"/>
      <c r="S32" s="1110"/>
      <c r="T32" s="1110"/>
      <c r="U32" s="1110"/>
      <c r="V32" s="1110"/>
      <c r="W32" s="1111"/>
      <c r="X32" s="1109" t="s">
        <v>7</v>
      </c>
      <c r="Y32" s="1110"/>
      <c r="Z32" s="1110"/>
      <c r="AA32" s="1110"/>
      <c r="AB32" s="1110"/>
      <c r="AC32" s="1110"/>
      <c r="AD32" s="1110"/>
      <c r="AE32" s="1110"/>
      <c r="AF32" s="1110"/>
      <c r="AG32" s="1110"/>
      <c r="AH32" s="1110"/>
      <c r="AI32" s="1110"/>
      <c r="AJ32" s="1110"/>
      <c r="AK32" s="1110"/>
      <c r="AL32" s="1110"/>
      <c r="AM32" s="1110"/>
      <c r="AN32" s="1110"/>
      <c r="AO32" s="1110"/>
      <c r="AP32" s="1110"/>
      <c r="AQ32" s="1110"/>
      <c r="AR32" s="1110"/>
      <c r="AS32" s="1110"/>
      <c r="AT32" s="1110"/>
      <c r="AU32" s="1110"/>
      <c r="AV32" s="1110"/>
      <c r="AW32" s="1110"/>
      <c r="AX32" s="1110"/>
      <c r="AY32" s="1110"/>
      <c r="AZ32" s="1110"/>
      <c r="BA32" s="1110"/>
      <c r="BB32" s="1110"/>
      <c r="BC32" s="1110"/>
      <c r="BD32" s="1110"/>
      <c r="BE32" s="1110"/>
      <c r="BF32" s="1110"/>
      <c r="BG32" s="1110"/>
      <c r="BH32" s="1110"/>
      <c r="BI32" s="1111"/>
      <c r="BJ32" s="1102" t="s">
        <v>316</v>
      </c>
      <c r="BK32" s="1102"/>
      <c r="BL32" s="1102"/>
      <c r="BM32" s="1102"/>
      <c r="BN32" s="1102"/>
      <c r="BO32" s="1102"/>
      <c r="BP32" s="1102"/>
    </row>
    <row r="33" spans="2:68" ht="22.5" customHeight="1" x14ac:dyDescent="0.15">
      <c r="B33" s="1104"/>
      <c r="C33" s="1126"/>
      <c r="D33" s="1112"/>
      <c r="E33" s="1113"/>
      <c r="F33" s="1113"/>
      <c r="G33" s="1113"/>
      <c r="H33" s="1113"/>
      <c r="I33" s="1113"/>
      <c r="J33" s="1113"/>
      <c r="K33" s="1113"/>
      <c r="L33" s="337"/>
      <c r="M33" s="371"/>
      <c r="N33" s="372"/>
      <c r="O33" s="373"/>
      <c r="P33" s="373"/>
      <c r="Q33" s="373"/>
      <c r="R33" s="373"/>
      <c r="S33" s="373"/>
      <c r="T33" s="371"/>
      <c r="U33" s="371"/>
      <c r="V33" s="371"/>
      <c r="W33" s="374"/>
      <c r="X33" s="375"/>
      <c r="Y33" s="371"/>
      <c r="Z33" s="371"/>
      <c r="AA33" s="371"/>
      <c r="AB33" s="371"/>
      <c r="AC33" s="373"/>
      <c r="AD33" s="373"/>
      <c r="AE33" s="373"/>
      <c r="AF33" s="373"/>
      <c r="AG33" s="373"/>
      <c r="AH33" s="373"/>
      <c r="AI33" s="365"/>
      <c r="AJ33" s="365"/>
      <c r="AK33" s="365"/>
      <c r="AL33" s="365"/>
      <c r="AM33" s="365"/>
      <c r="AN33" s="365"/>
      <c r="AO33" s="365"/>
      <c r="AP33" s="365"/>
      <c r="AQ33" s="365"/>
      <c r="AR33" s="365"/>
      <c r="AS33" s="365"/>
      <c r="AT33" s="365"/>
      <c r="AU33" s="365"/>
      <c r="AV33" s="365"/>
      <c r="AW33" s="365"/>
      <c r="AX33" s="365"/>
      <c r="AY33" s="365"/>
      <c r="AZ33" s="365"/>
      <c r="BA33" s="365"/>
      <c r="BB33" s="365"/>
      <c r="BC33" s="365"/>
      <c r="BD33" s="365"/>
      <c r="BE33" s="365"/>
      <c r="BF33" s="365"/>
      <c r="BG33" s="365"/>
      <c r="BH33" s="365"/>
      <c r="BI33" s="366"/>
      <c r="BJ33" s="1097"/>
      <c r="BK33" s="1097"/>
      <c r="BL33" s="1097"/>
      <c r="BM33" s="1097"/>
      <c r="BN33" s="1097"/>
      <c r="BO33" s="1097"/>
      <c r="BP33" s="1097"/>
    </row>
    <row r="34" spans="2:68" ht="15" customHeight="1" x14ac:dyDescent="0.15">
      <c r="B34" s="1104"/>
      <c r="C34" s="1107"/>
      <c r="D34" s="1118" t="s">
        <v>320</v>
      </c>
      <c r="E34" s="1119"/>
      <c r="F34" s="1119"/>
      <c r="G34" s="1119"/>
      <c r="H34" s="1119"/>
      <c r="I34" s="1119"/>
      <c r="J34" s="1119"/>
      <c r="K34" s="1119"/>
      <c r="L34" s="345"/>
      <c r="M34" s="384"/>
      <c r="N34" s="385"/>
      <c r="O34" s="386"/>
      <c r="P34" s="386"/>
      <c r="Q34" s="386"/>
      <c r="R34" s="386"/>
      <c r="S34" s="386"/>
      <c r="T34" s="384"/>
      <c r="U34" s="384"/>
      <c r="V34" s="384"/>
      <c r="W34" s="387"/>
      <c r="X34" s="388"/>
      <c r="Y34" s="384"/>
      <c r="Z34" s="384"/>
      <c r="AA34" s="384"/>
      <c r="AB34" s="384"/>
      <c r="AC34" s="386"/>
      <c r="AD34" s="386"/>
      <c r="AE34" s="386"/>
      <c r="AF34" s="386"/>
      <c r="AG34" s="386"/>
      <c r="AH34" s="386"/>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9"/>
      <c r="BJ34" s="1097"/>
      <c r="BK34" s="1097"/>
      <c r="BL34" s="1097"/>
      <c r="BM34" s="1097"/>
      <c r="BN34" s="1097"/>
      <c r="BO34" s="1097"/>
      <c r="BP34" s="1097"/>
    </row>
    <row r="35" spans="2:68" ht="15" customHeight="1" x14ac:dyDescent="0.15">
      <c r="B35" s="1104"/>
      <c r="C35" s="1107"/>
      <c r="D35" s="1118" t="s">
        <v>321</v>
      </c>
      <c r="E35" s="1119"/>
      <c r="F35" s="1119"/>
      <c r="G35" s="1119"/>
      <c r="H35" s="1119"/>
      <c r="I35" s="1119"/>
      <c r="J35" s="1119"/>
      <c r="K35" s="1119"/>
      <c r="L35" s="345"/>
      <c r="M35" s="384"/>
      <c r="N35" s="385"/>
      <c r="O35" s="386"/>
      <c r="P35" s="386"/>
      <c r="Q35" s="386"/>
      <c r="R35" s="386"/>
      <c r="S35" s="386"/>
      <c r="T35" s="384"/>
      <c r="U35" s="384"/>
      <c r="V35" s="384"/>
      <c r="W35" s="387"/>
      <c r="X35" s="388"/>
      <c r="Y35" s="384"/>
      <c r="Z35" s="384"/>
      <c r="AA35" s="384"/>
      <c r="AB35" s="384"/>
      <c r="AC35" s="386"/>
      <c r="AD35" s="386"/>
      <c r="AE35" s="386"/>
      <c r="AF35" s="386"/>
      <c r="AG35" s="386"/>
      <c r="AH35" s="386"/>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9"/>
      <c r="BJ35" s="1097"/>
      <c r="BK35" s="1097"/>
      <c r="BL35" s="1097"/>
      <c r="BM35" s="1097"/>
      <c r="BN35" s="1097"/>
      <c r="BO35" s="1097"/>
      <c r="BP35" s="1097"/>
    </row>
    <row r="36" spans="2:68" ht="15" customHeight="1" x14ac:dyDescent="0.15">
      <c r="B36" s="1104"/>
      <c r="C36" s="1108"/>
      <c r="D36" s="1122"/>
      <c r="E36" s="1123"/>
      <c r="F36" s="1123"/>
      <c r="G36" s="1123"/>
      <c r="H36" s="1123"/>
      <c r="I36" s="1123"/>
      <c r="J36" s="1123"/>
      <c r="K36" s="1123"/>
      <c r="L36" s="358"/>
      <c r="M36" s="379"/>
      <c r="N36" s="389"/>
      <c r="O36" s="390"/>
      <c r="P36" s="390"/>
      <c r="Q36" s="390"/>
      <c r="R36" s="390"/>
      <c r="S36" s="390"/>
      <c r="T36" s="379"/>
      <c r="U36" s="379"/>
      <c r="V36" s="379"/>
      <c r="W36" s="380"/>
      <c r="X36" s="381"/>
      <c r="Y36" s="379"/>
      <c r="Z36" s="379"/>
      <c r="AA36" s="379"/>
      <c r="AB36" s="379"/>
      <c r="AC36" s="390"/>
      <c r="AD36" s="390"/>
      <c r="AE36" s="390"/>
      <c r="AF36" s="390"/>
      <c r="AG36" s="390"/>
      <c r="AH36" s="390"/>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3"/>
      <c r="BJ36" s="1097"/>
      <c r="BK36" s="1097"/>
      <c r="BL36" s="1097"/>
      <c r="BM36" s="1097"/>
      <c r="BN36" s="1097"/>
      <c r="BO36" s="1097"/>
      <c r="BP36" s="1097"/>
    </row>
    <row r="37" spans="2:68" ht="15" customHeight="1" x14ac:dyDescent="0.15">
      <c r="B37" s="1105"/>
      <c r="C37" s="1130" t="s">
        <v>102</v>
      </c>
      <c r="D37" s="1131"/>
      <c r="E37" s="1131"/>
      <c r="F37" s="1131"/>
      <c r="G37" s="1131"/>
      <c r="H37" s="1131"/>
      <c r="I37" s="1131"/>
      <c r="J37" s="1131"/>
      <c r="K37" s="1132"/>
      <c r="L37" s="1133" t="s">
        <v>437</v>
      </c>
      <c r="M37" s="1134"/>
      <c r="N37" s="1134"/>
      <c r="O37" s="1134"/>
      <c r="P37" s="1134"/>
      <c r="Q37" s="1134"/>
      <c r="R37" s="1134"/>
      <c r="S37" s="1134"/>
      <c r="T37" s="1134"/>
      <c r="U37" s="1134"/>
      <c r="V37" s="1134"/>
      <c r="W37" s="1134"/>
      <c r="X37" s="1134"/>
      <c r="Y37" s="1134"/>
      <c r="Z37" s="1134"/>
      <c r="AA37" s="1134"/>
      <c r="AB37" s="1134"/>
      <c r="AC37" s="1134"/>
      <c r="AD37" s="1134"/>
      <c r="AE37" s="1134"/>
      <c r="AF37" s="1134"/>
      <c r="AG37" s="1134"/>
      <c r="AH37" s="1134"/>
      <c r="AI37" s="1134"/>
      <c r="AJ37" s="1134"/>
      <c r="AK37" s="1134"/>
      <c r="AL37" s="1134"/>
      <c r="AM37" s="1134"/>
      <c r="AN37" s="1134"/>
      <c r="AO37" s="1134"/>
      <c r="AP37" s="1134"/>
      <c r="AQ37" s="1134"/>
      <c r="AR37" s="1134"/>
      <c r="AS37" s="1134"/>
      <c r="AT37" s="1134"/>
      <c r="AU37" s="1134"/>
      <c r="AV37" s="1134"/>
      <c r="AW37" s="1134"/>
      <c r="AX37" s="1134"/>
      <c r="AY37" s="1134"/>
      <c r="AZ37" s="1134"/>
      <c r="BA37" s="1134"/>
      <c r="BB37" s="1134"/>
      <c r="BC37" s="1134"/>
      <c r="BD37" s="1134"/>
      <c r="BE37" s="1134"/>
      <c r="BF37" s="1134"/>
      <c r="BG37" s="1134"/>
      <c r="BH37" s="1134"/>
      <c r="BI37" s="1134"/>
      <c r="BJ37" s="1134"/>
      <c r="BK37" s="1134"/>
      <c r="BL37" s="1134"/>
      <c r="BM37" s="1134"/>
      <c r="BN37" s="1134"/>
      <c r="BO37" s="1134"/>
      <c r="BP37" s="1135"/>
    </row>
    <row r="38" spans="2:68" ht="15" customHeight="1" x14ac:dyDescent="0.15">
      <c r="B38" s="1369" t="s">
        <v>438</v>
      </c>
      <c r="C38" s="1136" t="s">
        <v>89</v>
      </c>
      <c r="D38" s="1128" t="s">
        <v>104</v>
      </c>
      <c r="E38" s="1138"/>
      <c r="F38" s="1138"/>
      <c r="G38" s="1138"/>
      <c r="H38" s="1138"/>
      <c r="I38" s="1138"/>
      <c r="J38" s="1138"/>
      <c r="K38" s="1138"/>
      <c r="L38" s="1138"/>
      <c r="M38" s="1139"/>
      <c r="N38" s="1128" t="s">
        <v>439</v>
      </c>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3"/>
      <c r="AN38" s="763"/>
      <c r="AO38" s="763"/>
      <c r="AP38" s="763"/>
      <c r="AQ38" s="763"/>
      <c r="AR38" s="763"/>
      <c r="AS38" s="763"/>
      <c r="AT38" s="763"/>
      <c r="AU38" s="763"/>
      <c r="AV38" s="763"/>
      <c r="AW38" s="763"/>
      <c r="AX38" s="763"/>
      <c r="AY38" s="763"/>
      <c r="AZ38" s="763"/>
      <c r="BA38" s="1417" t="s">
        <v>19</v>
      </c>
      <c r="BB38" s="1166"/>
      <c r="BC38" s="1146" t="s">
        <v>459</v>
      </c>
      <c r="BD38" s="1147"/>
      <c r="BE38" s="1148"/>
      <c r="BF38" s="1155" t="s">
        <v>440</v>
      </c>
      <c r="BG38" s="1156"/>
      <c r="BH38" s="1156"/>
      <c r="BI38" s="1157"/>
      <c r="BJ38" s="1164" t="s">
        <v>441</v>
      </c>
      <c r="BK38" s="1165"/>
      <c r="BL38" s="1165"/>
      <c r="BM38" s="1165"/>
      <c r="BN38" s="1165"/>
      <c r="BO38" s="1165"/>
      <c r="BP38" s="1166"/>
    </row>
    <row r="39" spans="2:68" ht="7.5" customHeight="1" x14ac:dyDescent="0.15">
      <c r="B39" s="1370"/>
      <c r="C39" s="1137"/>
      <c r="D39" s="1140"/>
      <c r="E39" s="1141"/>
      <c r="F39" s="1141"/>
      <c r="G39" s="1141"/>
      <c r="H39" s="1141"/>
      <c r="I39" s="1141"/>
      <c r="J39" s="1141"/>
      <c r="K39" s="1141"/>
      <c r="L39" s="1141"/>
      <c r="M39" s="1142"/>
      <c r="N39" s="1127" t="s">
        <v>13</v>
      </c>
      <c r="O39" s="763"/>
      <c r="P39" s="763"/>
      <c r="Q39" s="763"/>
      <c r="R39" s="806"/>
      <c r="S39" s="1127" t="s">
        <v>14</v>
      </c>
      <c r="T39" s="763"/>
      <c r="U39" s="763"/>
      <c r="V39" s="763"/>
      <c r="W39" s="806"/>
      <c r="X39" s="1127" t="s">
        <v>15</v>
      </c>
      <c r="Y39" s="763"/>
      <c r="Z39" s="763"/>
      <c r="AA39" s="763"/>
      <c r="AB39" s="806"/>
      <c r="AC39" s="1127" t="s">
        <v>16</v>
      </c>
      <c r="AD39" s="763"/>
      <c r="AE39" s="763"/>
      <c r="AF39" s="763"/>
      <c r="AG39" s="763"/>
      <c r="AH39" s="1128" t="s">
        <v>17</v>
      </c>
      <c r="AI39" s="763"/>
      <c r="AJ39" s="763"/>
      <c r="AK39" s="763"/>
      <c r="AL39" s="810"/>
      <c r="AM39" s="1129" t="s">
        <v>18</v>
      </c>
      <c r="AN39" s="763"/>
      <c r="AO39" s="763"/>
      <c r="AP39" s="763"/>
      <c r="AQ39" s="763"/>
      <c r="AR39" s="763"/>
      <c r="AS39" s="763"/>
      <c r="AT39" s="763"/>
      <c r="AU39" s="548"/>
      <c r="AV39" s="528"/>
      <c r="AW39" s="528"/>
      <c r="AX39" s="528"/>
      <c r="AY39" s="528"/>
      <c r="AZ39" s="528"/>
      <c r="BA39" s="1418"/>
      <c r="BB39" s="1169"/>
      <c r="BC39" s="1149"/>
      <c r="BD39" s="1150"/>
      <c r="BE39" s="1151"/>
      <c r="BF39" s="1158"/>
      <c r="BG39" s="1159"/>
      <c r="BH39" s="1159"/>
      <c r="BI39" s="1160"/>
      <c r="BJ39" s="1167"/>
      <c r="BK39" s="1168"/>
      <c r="BL39" s="1168"/>
      <c r="BM39" s="1168"/>
      <c r="BN39" s="1168"/>
      <c r="BO39" s="1168"/>
      <c r="BP39" s="1169"/>
    </row>
    <row r="40" spans="2:68" ht="12.75" customHeight="1" x14ac:dyDescent="0.15">
      <c r="B40" s="1371"/>
      <c r="C40" s="1137"/>
      <c r="D40" s="1143"/>
      <c r="E40" s="1144"/>
      <c r="F40" s="1144"/>
      <c r="G40" s="1144"/>
      <c r="H40" s="1144"/>
      <c r="I40" s="1144"/>
      <c r="J40" s="1144"/>
      <c r="K40" s="1144"/>
      <c r="L40" s="1144"/>
      <c r="M40" s="1145"/>
      <c r="N40" s="807"/>
      <c r="O40" s="808"/>
      <c r="P40" s="808"/>
      <c r="Q40" s="808"/>
      <c r="R40" s="809"/>
      <c r="S40" s="807"/>
      <c r="T40" s="808"/>
      <c r="U40" s="808"/>
      <c r="V40" s="808"/>
      <c r="W40" s="809"/>
      <c r="X40" s="807"/>
      <c r="Y40" s="808"/>
      <c r="Z40" s="808"/>
      <c r="AA40" s="808"/>
      <c r="AB40" s="809"/>
      <c r="AC40" s="807"/>
      <c r="AD40" s="808"/>
      <c r="AE40" s="808"/>
      <c r="AF40" s="808"/>
      <c r="AG40" s="808"/>
      <c r="AH40" s="807"/>
      <c r="AI40" s="808"/>
      <c r="AJ40" s="808"/>
      <c r="AK40" s="808"/>
      <c r="AL40" s="811"/>
      <c r="AM40" s="808"/>
      <c r="AN40" s="808"/>
      <c r="AO40" s="808"/>
      <c r="AP40" s="808"/>
      <c r="AQ40" s="808"/>
      <c r="AR40" s="808"/>
      <c r="AS40" s="808"/>
      <c r="AT40" s="808"/>
      <c r="AU40" s="795" t="s">
        <v>324</v>
      </c>
      <c r="AV40" s="796"/>
      <c r="AW40" s="796"/>
      <c r="AX40" s="796"/>
      <c r="AY40" s="796"/>
      <c r="AZ40" s="796"/>
      <c r="BA40" s="1419"/>
      <c r="BB40" s="1172"/>
      <c r="BC40" s="1152"/>
      <c r="BD40" s="1153"/>
      <c r="BE40" s="1154"/>
      <c r="BF40" s="1161"/>
      <c r="BG40" s="1162"/>
      <c r="BH40" s="1162"/>
      <c r="BI40" s="1163"/>
      <c r="BJ40" s="1170"/>
      <c r="BK40" s="1171"/>
      <c r="BL40" s="1171"/>
      <c r="BM40" s="1171"/>
      <c r="BN40" s="1171"/>
      <c r="BO40" s="1171"/>
      <c r="BP40" s="1172"/>
    </row>
    <row r="41" spans="2:68" s="397" customFormat="1" ht="15" customHeight="1" x14ac:dyDescent="0.15">
      <c r="B41" s="1371"/>
      <c r="C41" s="1137"/>
      <c r="D41" s="1189" t="s">
        <v>442</v>
      </c>
      <c r="E41" s="1190"/>
      <c r="F41" s="1190"/>
      <c r="G41" s="1190"/>
      <c r="H41" s="1190"/>
      <c r="I41" s="1190"/>
      <c r="J41" s="1190"/>
      <c r="K41" s="1190"/>
      <c r="L41" s="1190"/>
      <c r="M41" s="1191"/>
      <c r="N41" s="1192">
        <f>SUM(N44:Q46)</f>
        <v>0</v>
      </c>
      <c r="O41" s="1193"/>
      <c r="P41" s="1193"/>
      <c r="Q41" s="1193"/>
      <c r="R41" s="391" t="s">
        <v>107</v>
      </c>
      <c r="S41" s="1192">
        <f>SUM(S44:V46)</f>
        <v>0</v>
      </c>
      <c r="T41" s="1193"/>
      <c r="U41" s="1193"/>
      <c r="V41" s="1193"/>
      <c r="W41" s="391" t="s">
        <v>107</v>
      </c>
      <c r="X41" s="1192">
        <f>SUM(X44:AA46)</f>
        <v>0</v>
      </c>
      <c r="Y41" s="1193"/>
      <c r="Z41" s="1193"/>
      <c r="AA41" s="1193"/>
      <c r="AB41" s="391" t="s">
        <v>107</v>
      </c>
      <c r="AC41" s="1192">
        <f>SUM(AC44:AF46)</f>
        <v>0</v>
      </c>
      <c r="AD41" s="1193"/>
      <c r="AE41" s="1193"/>
      <c r="AF41" s="1193"/>
      <c r="AG41" s="392" t="s">
        <v>107</v>
      </c>
      <c r="AH41" s="1192">
        <f>SUM(AH44:AK46)</f>
        <v>0</v>
      </c>
      <c r="AI41" s="1193"/>
      <c r="AJ41" s="1193"/>
      <c r="AK41" s="1193"/>
      <c r="AL41" s="393" t="s">
        <v>107</v>
      </c>
      <c r="AM41" s="1175"/>
      <c r="AN41" s="1176"/>
      <c r="AO41" s="1176"/>
      <c r="AP41" s="1176"/>
      <c r="AQ41" s="1176"/>
      <c r="AR41" s="1176"/>
      <c r="AS41" s="1176"/>
      <c r="AT41" s="394" t="s">
        <v>107</v>
      </c>
      <c r="AU41" s="1177"/>
      <c r="AV41" s="1176"/>
      <c r="AW41" s="1176"/>
      <c r="AX41" s="1176"/>
      <c r="AY41" s="1176"/>
      <c r="AZ41" s="395" t="s">
        <v>107</v>
      </c>
      <c r="BA41" s="396"/>
      <c r="BB41" s="394" t="s">
        <v>107</v>
      </c>
      <c r="BC41" s="1178"/>
      <c r="BD41" s="1179"/>
      <c r="BE41" s="395" t="s">
        <v>107</v>
      </c>
      <c r="BF41" s="1180" t="s">
        <v>110</v>
      </c>
      <c r="BG41" s="1181"/>
      <c r="BH41" s="1181"/>
      <c r="BI41" s="1182"/>
      <c r="BJ41" s="1183"/>
      <c r="BK41" s="922"/>
      <c r="BL41" s="922"/>
      <c r="BM41" s="922"/>
      <c r="BN41" s="922"/>
      <c r="BO41" s="922"/>
      <c r="BP41" s="927"/>
    </row>
    <row r="42" spans="2:68" s="398" customFormat="1" ht="18" customHeight="1" x14ac:dyDescent="0.15">
      <c r="B42" s="1371"/>
      <c r="C42" s="1137"/>
      <c r="D42" s="1186" t="s">
        <v>443</v>
      </c>
      <c r="E42" s="1187"/>
      <c r="F42" s="1187"/>
      <c r="G42" s="1187"/>
      <c r="H42" s="1187"/>
      <c r="I42" s="1187"/>
      <c r="J42" s="1187"/>
      <c r="K42" s="1187"/>
      <c r="L42" s="1187"/>
      <c r="M42" s="1188"/>
      <c r="N42" s="1178"/>
      <c r="O42" s="1179"/>
      <c r="P42" s="1179"/>
      <c r="Q42" s="1179"/>
      <c r="R42" s="394" t="s">
        <v>107</v>
      </c>
      <c r="S42" s="1178"/>
      <c r="T42" s="1179"/>
      <c r="U42" s="1179"/>
      <c r="V42" s="1179"/>
      <c r="W42" s="394" t="s">
        <v>107</v>
      </c>
      <c r="X42" s="1178"/>
      <c r="Y42" s="1179"/>
      <c r="Z42" s="1179"/>
      <c r="AA42" s="1179"/>
      <c r="AB42" s="394" t="s">
        <v>107</v>
      </c>
      <c r="AC42" s="1178"/>
      <c r="AD42" s="1179"/>
      <c r="AE42" s="1179"/>
      <c r="AF42" s="1179"/>
      <c r="AG42" s="395" t="s">
        <v>107</v>
      </c>
      <c r="AH42" s="1194">
        <f>N42+S42+X42+AC42</f>
        <v>0</v>
      </c>
      <c r="AI42" s="1195"/>
      <c r="AJ42" s="1195"/>
      <c r="AK42" s="1195"/>
      <c r="AL42" s="393" t="s">
        <v>107</v>
      </c>
      <c r="AM42" s="1196" t="s">
        <v>110</v>
      </c>
      <c r="AN42" s="866"/>
      <c r="AO42" s="866"/>
      <c r="AP42" s="866"/>
      <c r="AQ42" s="866"/>
      <c r="AR42" s="866"/>
      <c r="AS42" s="866"/>
      <c r="AT42" s="902"/>
      <c r="AU42" s="1109" t="s">
        <v>110</v>
      </c>
      <c r="AV42" s="866"/>
      <c r="AW42" s="866"/>
      <c r="AX42" s="866"/>
      <c r="AY42" s="866"/>
      <c r="AZ42" s="915"/>
      <c r="BA42" s="1173" t="s">
        <v>110</v>
      </c>
      <c r="BB42" s="1174"/>
      <c r="BC42" s="1109" t="s">
        <v>110</v>
      </c>
      <c r="BD42" s="866"/>
      <c r="BE42" s="902"/>
      <c r="BF42" s="1200"/>
      <c r="BG42" s="1201"/>
      <c r="BH42" s="1201"/>
      <c r="BI42" s="1197" t="s">
        <v>107</v>
      </c>
      <c r="BJ42" s="1184"/>
      <c r="BK42" s="976"/>
      <c r="BL42" s="976"/>
      <c r="BM42" s="976"/>
      <c r="BN42" s="976"/>
      <c r="BO42" s="976"/>
      <c r="BP42" s="1185"/>
    </row>
    <row r="43" spans="2:68" s="398" customFormat="1" ht="18" customHeight="1" x14ac:dyDescent="0.15">
      <c r="B43" s="1371"/>
      <c r="C43" s="1137"/>
      <c r="D43" s="1186" t="s">
        <v>444</v>
      </c>
      <c r="E43" s="1187"/>
      <c r="F43" s="1187"/>
      <c r="G43" s="1187"/>
      <c r="H43" s="1187"/>
      <c r="I43" s="1187"/>
      <c r="J43" s="1187"/>
      <c r="K43" s="1187"/>
      <c r="L43" s="1187"/>
      <c r="M43" s="1188"/>
      <c r="N43" s="1178"/>
      <c r="O43" s="1179"/>
      <c r="P43" s="1179"/>
      <c r="Q43" s="1179"/>
      <c r="R43" s="394" t="s">
        <v>107</v>
      </c>
      <c r="S43" s="1178"/>
      <c r="T43" s="1179"/>
      <c r="U43" s="1179"/>
      <c r="V43" s="1179"/>
      <c r="W43" s="394" t="s">
        <v>107</v>
      </c>
      <c r="X43" s="1178"/>
      <c r="Y43" s="1179"/>
      <c r="Z43" s="1179"/>
      <c r="AA43" s="1179"/>
      <c r="AB43" s="394" t="s">
        <v>107</v>
      </c>
      <c r="AC43" s="1178"/>
      <c r="AD43" s="1179"/>
      <c r="AE43" s="1179"/>
      <c r="AF43" s="1179"/>
      <c r="AG43" s="395" t="s">
        <v>107</v>
      </c>
      <c r="AH43" s="1194">
        <f>N43+S43+X43+AC43</f>
        <v>0</v>
      </c>
      <c r="AI43" s="1195"/>
      <c r="AJ43" s="1195"/>
      <c r="AK43" s="1195"/>
      <c r="AL43" s="393" t="s">
        <v>107</v>
      </c>
      <c r="AM43" s="1196" t="s">
        <v>110</v>
      </c>
      <c r="AN43" s="866"/>
      <c r="AO43" s="866"/>
      <c r="AP43" s="866"/>
      <c r="AQ43" s="866"/>
      <c r="AR43" s="866"/>
      <c r="AS43" s="866"/>
      <c r="AT43" s="902"/>
      <c r="AU43" s="1109" t="s">
        <v>110</v>
      </c>
      <c r="AV43" s="866"/>
      <c r="AW43" s="866"/>
      <c r="AX43" s="866"/>
      <c r="AY43" s="866"/>
      <c r="AZ43" s="915"/>
      <c r="BA43" s="1173" t="s">
        <v>110</v>
      </c>
      <c r="BB43" s="1174"/>
      <c r="BC43" s="1109" t="s">
        <v>110</v>
      </c>
      <c r="BD43" s="866"/>
      <c r="BE43" s="902"/>
      <c r="BF43" s="1202"/>
      <c r="BG43" s="1203"/>
      <c r="BH43" s="1203"/>
      <c r="BI43" s="1198"/>
      <c r="BJ43" s="1184"/>
      <c r="BK43" s="976"/>
      <c r="BL43" s="976"/>
      <c r="BM43" s="976"/>
      <c r="BN43" s="976"/>
      <c r="BO43" s="976"/>
      <c r="BP43" s="1185"/>
    </row>
    <row r="44" spans="2:68" s="398" customFormat="1" ht="18" customHeight="1" x14ac:dyDescent="0.15">
      <c r="B44" s="1371"/>
      <c r="C44" s="1137"/>
      <c r="D44" s="399" t="s">
        <v>445</v>
      </c>
      <c r="E44" s="400"/>
      <c r="F44" s="400"/>
      <c r="G44" s="400"/>
      <c r="H44" s="400"/>
      <c r="I44" s="400"/>
      <c r="J44" s="400"/>
      <c r="K44" s="400"/>
      <c r="L44" s="400"/>
      <c r="M44" s="401"/>
      <c r="N44" s="1178">
        <f>SUM(N42:Q43)</f>
        <v>0</v>
      </c>
      <c r="O44" s="1179"/>
      <c r="P44" s="1179"/>
      <c r="Q44" s="1179"/>
      <c r="R44" s="394" t="s">
        <v>107</v>
      </c>
      <c r="S44" s="1178">
        <f>SUM(S42:V43)</f>
        <v>0</v>
      </c>
      <c r="T44" s="1179"/>
      <c r="U44" s="1179"/>
      <c r="V44" s="1179"/>
      <c r="W44" s="394" t="s">
        <v>107</v>
      </c>
      <c r="X44" s="1178">
        <f>SUM(X42:AA43)</f>
        <v>0</v>
      </c>
      <c r="Y44" s="1179"/>
      <c r="Z44" s="1179"/>
      <c r="AA44" s="1179"/>
      <c r="AB44" s="394" t="s">
        <v>107</v>
      </c>
      <c r="AC44" s="1178">
        <f>SUM(AC42:AF43)</f>
        <v>0</v>
      </c>
      <c r="AD44" s="1179"/>
      <c r="AE44" s="1179"/>
      <c r="AF44" s="1179"/>
      <c r="AG44" s="395" t="s">
        <v>107</v>
      </c>
      <c r="AH44" s="1194">
        <f>N44+S44+X44+AC44</f>
        <v>0</v>
      </c>
      <c r="AI44" s="1195"/>
      <c r="AJ44" s="1195"/>
      <c r="AK44" s="1195"/>
      <c r="AL44" s="393" t="s">
        <v>107</v>
      </c>
      <c r="AM44" s="1196" t="s">
        <v>110</v>
      </c>
      <c r="AN44" s="866"/>
      <c r="AO44" s="866"/>
      <c r="AP44" s="866"/>
      <c r="AQ44" s="866"/>
      <c r="AR44" s="866"/>
      <c r="AS44" s="866"/>
      <c r="AT44" s="902"/>
      <c r="AU44" s="1109" t="s">
        <v>110</v>
      </c>
      <c r="AV44" s="866"/>
      <c r="AW44" s="866"/>
      <c r="AX44" s="866"/>
      <c r="AY44" s="866"/>
      <c r="AZ44" s="915"/>
      <c r="BA44" s="1173" t="s">
        <v>110</v>
      </c>
      <c r="BB44" s="1174"/>
      <c r="BC44" s="1109" t="s">
        <v>110</v>
      </c>
      <c r="BD44" s="866"/>
      <c r="BE44" s="902"/>
      <c r="BF44" s="1204"/>
      <c r="BG44" s="1205"/>
      <c r="BH44" s="1205"/>
      <c r="BI44" s="1199"/>
      <c r="BJ44" s="1184"/>
      <c r="BK44" s="976"/>
      <c r="BL44" s="976"/>
      <c r="BM44" s="976"/>
      <c r="BN44" s="976"/>
      <c r="BO44" s="976"/>
      <c r="BP44" s="1185"/>
    </row>
    <row r="45" spans="2:68" s="398" customFormat="1" ht="18" customHeight="1" x14ac:dyDescent="0.15">
      <c r="B45" s="1371"/>
      <c r="C45" s="1137"/>
      <c r="D45" s="1186" t="s">
        <v>446</v>
      </c>
      <c r="E45" s="1207"/>
      <c r="F45" s="1207"/>
      <c r="G45" s="1207"/>
      <c r="H45" s="1207"/>
      <c r="I45" s="1207"/>
      <c r="J45" s="1207"/>
      <c r="K45" s="1207"/>
      <c r="L45" s="1207"/>
      <c r="M45" s="1208"/>
      <c r="N45" s="1178"/>
      <c r="O45" s="1179"/>
      <c r="P45" s="1179"/>
      <c r="Q45" s="1179"/>
      <c r="R45" s="394" t="s">
        <v>107</v>
      </c>
      <c r="S45" s="1178"/>
      <c r="T45" s="1179"/>
      <c r="U45" s="1179"/>
      <c r="V45" s="1179"/>
      <c r="W45" s="394" t="s">
        <v>107</v>
      </c>
      <c r="X45" s="1178"/>
      <c r="Y45" s="1179"/>
      <c r="Z45" s="1179"/>
      <c r="AA45" s="1179"/>
      <c r="AB45" s="394" t="s">
        <v>107</v>
      </c>
      <c r="AC45" s="1178"/>
      <c r="AD45" s="1179"/>
      <c r="AE45" s="1179"/>
      <c r="AF45" s="1179"/>
      <c r="AG45" s="395" t="s">
        <v>107</v>
      </c>
      <c r="AH45" s="1194">
        <f>N45+S45+X45+AC45</f>
        <v>0</v>
      </c>
      <c r="AI45" s="1195"/>
      <c r="AJ45" s="1195"/>
      <c r="AK45" s="1195"/>
      <c r="AL45" s="393" t="s">
        <v>107</v>
      </c>
      <c r="AM45" s="1196" t="s">
        <v>110</v>
      </c>
      <c r="AN45" s="866"/>
      <c r="AO45" s="866"/>
      <c r="AP45" s="866"/>
      <c r="AQ45" s="866"/>
      <c r="AR45" s="866"/>
      <c r="AS45" s="866"/>
      <c r="AT45" s="902"/>
      <c r="AU45" s="1109" t="s">
        <v>110</v>
      </c>
      <c r="AV45" s="866"/>
      <c r="AW45" s="866"/>
      <c r="AX45" s="866"/>
      <c r="AY45" s="866"/>
      <c r="AZ45" s="915"/>
      <c r="BA45" s="1173" t="s">
        <v>110</v>
      </c>
      <c r="BB45" s="1174"/>
      <c r="BC45" s="1109" t="s">
        <v>110</v>
      </c>
      <c r="BD45" s="866"/>
      <c r="BE45" s="902"/>
      <c r="BF45" s="1206"/>
      <c r="BG45" s="1206"/>
      <c r="BH45" s="1206"/>
      <c r="BI45" s="1206"/>
      <c r="BJ45" s="1184"/>
      <c r="BK45" s="976"/>
      <c r="BL45" s="976"/>
      <c r="BM45" s="976"/>
      <c r="BN45" s="976"/>
      <c r="BO45" s="976"/>
      <c r="BP45" s="1185"/>
    </row>
    <row r="46" spans="2:68" s="398" customFormat="1" ht="18" customHeight="1" x14ac:dyDescent="0.15">
      <c r="B46" s="1371"/>
      <c r="C46" s="1137"/>
      <c r="D46" s="1186" t="s">
        <v>447</v>
      </c>
      <c r="E46" s="1187"/>
      <c r="F46" s="1187"/>
      <c r="G46" s="1187"/>
      <c r="H46" s="1187"/>
      <c r="I46" s="1187"/>
      <c r="J46" s="1187"/>
      <c r="K46" s="1187"/>
      <c r="L46" s="1187"/>
      <c r="M46" s="1188"/>
      <c r="N46" s="1178"/>
      <c r="O46" s="1179"/>
      <c r="P46" s="1179"/>
      <c r="Q46" s="1179"/>
      <c r="R46" s="394" t="s">
        <v>107</v>
      </c>
      <c r="S46" s="1178"/>
      <c r="T46" s="1179"/>
      <c r="U46" s="1179"/>
      <c r="V46" s="1179"/>
      <c r="W46" s="394" t="s">
        <v>107</v>
      </c>
      <c r="X46" s="1178"/>
      <c r="Y46" s="1179"/>
      <c r="Z46" s="1179"/>
      <c r="AA46" s="1179"/>
      <c r="AB46" s="394" t="s">
        <v>107</v>
      </c>
      <c r="AC46" s="1178"/>
      <c r="AD46" s="1179"/>
      <c r="AE46" s="1179"/>
      <c r="AF46" s="1179"/>
      <c r="AG46" s="395" t="s">
        <v>107</v>
      </c>
      <c r="AH46" s="1194">
        <f>N46+S46+X46+AC46</f>
        <v>0</v>
      </c>
      <c r="AI46" s="1195"/>
      <c r="AJ46" s="1195"/>
      <c r="AK46" s="1195"/>
      <c r="AL46" s="393" t="s">
        <v>107</v>
      </c>
      <c r="AM46" s="1196" t="s">
        <v>110</v>
      </c>
      <c r="AN46" s="866"/>
      <c r="AO46" s="866"/>
      <c r="AP46" s="866"/>
      <c r="AQ46" s="866"/>
      <c r="AR46" s="866"/>
      <c r="AS46" s="866"/>
      <c r="AT46" s="902"/>
      <c r="AU46" s="1109" t="s">
        <v>110</v>
      </c>
      <c r="AV46" s="866"/>
      <c r="AW46" s="866"/>
      <c r="AX46" s="866"/>
      <c r="AY46" s="866"/>
      <c r="AZ46" s="915"/>
      <c r="BA46" s="1173" t="s">
        <v>110</v>
      </c>
      <c r="BB46" s="1174"/>
      <c r="BC46" s="1109" t="s">
        <v>110</v>
      </c>
      <c r="BD46" s="866"/>
      <c r="BE46" s="902"/>
      <c r="BF46" s="1206"/>
      <c r="BG46" s="1206"/>
      <c r="BH46" s="1206"/>
      <c r="BI46" s="1206"/>
      <c r="BJ46" s="1184"/>
      <c r="BK46" s="976"/>
      <c r="BL46" s="976"/>
      <c r="BM46" s="976"/>
      <c r="BN46" s="976"/>
      <c r="BO46" s="976"/>
      <c r="BP46" s="1185"/>
    </row>
    <row r="47" spans="2:68" s="397" customFormat="1" ht="15" customHeight="1" x14ac:dyDescent="0.15">
      <c r="B47" s="1371"/>
      <c r="C47" s="1137"/>
      <c r="D47" s="1209" t="s">
        <v>448</v>
      </c>
      <c r="E47" s="1210"/>
      <c r="F47" s="1210"/>
      <c r="G47" s="1210"/>
      <c r="H47" s="1210"/>
      <c r="I47" s="1210"/>
      <c r="J47" s="1210"/>
      <c r="K47" s="1210"/>
      <c r="L47" s="1210"/>
      <c r="M47" s="1211"/>
      <c r="N47" s="1192">
        <f>SUM(N50:Q52)</f>
        <v>0</v>
      </c>
      <c r="O47" s="1193"/>
      <c r="P47" s="1193"/>
      <c r="Q47" s="1193"/>
      <c r="R47" s="391" t="s">
        <v>107</v>
      </c>
      <c r="S47" s="1192">
        <f>SUM(S50:V52)</f>
        <v>0</v>
      </c>
      <c r="T47" s="1193"/>
      <c r="U47" s="1193"/>
      <c r="V47" s="1193"/>
      <c r="W47" s="391" t="s">
        <v>107</v>
      </c>
      <c r="X47" s="1192">
        <f>SUM(X50:AA52)</f>
        <v>0</v>
      </c>
      <c r="Y47" s="1193"/>
      <c r="Z47" s="1193"/>
      <c r="AA47" s="1193"/>
      <c r="AB47" s="391" t="s">
        <v>107</v>
      </c>
      <c r="AC47" s="1192">
        <f>SUM(AC50:AF52)</f>
        <v>0</v>
      </c>
      <c r="AD47" s="1193"/>
      <c r="AE47" s="1193"/>
      <c r="AF47" s="1193"/>
      <c r="AG47" s="392" t="s">
        <v>107</v>
      </c>
      <c r="AH47" s="1192">
        <f>SUM(AH50:AK52)</f>
        <v>0</v>
      </c>
      <c r="AI47" s="1193"/>
      <c r="AJ47" s="1193"/>
      <c r="AK47" s="1193"/>
      <c r="AL47" s="393" t="s">
        <v>107</v>
      </c>
      <c r="AM47" s="1175"/>
      <c r="AN47" s="1176"/>
      <c r="AO47" s="1176"/>
      <c r="AP47" s="1176"/>
      <c r="AQ47" s="1176"/>
      <c r="AR47" s="1176"/>
      <c r="AS47" s="1176"/>
      <c r="AT47" s="394" t="s">
        <v>107</v>
      </c>
      <c r="AU47" s="1177"/>
      <c r="AV47" s="1176"/>
      <c r="AW47" s="1176"/>
      <c r="AX47" s="1176"/>
      <c r="AY47" s="1176"/>
      <c r="AZ47" s="395" t="s">
        <v>107</v>
      </c>
      <c r="BA47" s="402"/>
      <c r="BB47" s="394" t="s">
        <v>107</v>
      </c>
      <c r="BC47" s="1177"/>
      <c r="BD47" s="1176"/>
      <c r="BE47" s="395" t="s">
        <v>107</v>
      </c>
      <c r="BF47" s="1180" t="s">
        <v>110</v>
      </c>
      <c r="BG47" s="1181"/>
      <c r="BH47" s="1181"/>
      <c r="BI47" s="1182"/>
      <c r="BJ47" s="1184"/>
      <c r="BK47" s="976"/>
      <c r="BL47" s="976"/>
      <c r="BM47" s="976"/>
      <c r="BN47" s="976"/>
      <c r="BO47" s="976"/>
      <c r="BP47" s="1185"/>
    </row>
    <row r="48" spans="2:68" s="398" customFormat="1" ht="18" customHeight="1" x14ac:dyDescent="0.15">
      <c r="B48" s="1371"/>
      <c r="C48" s="1137"/>
      <c r="D48" s="1186" t="s">
        <v>443</v>
      </c>
      <c r="E48" s="1187"/>
      <c r="F48" s="1187"/>
      <c r="G48" s="1187"/>
      <c r="H48" s="1187"/>
      <c r="I48" s="1187"/>
      <c r="J48" s="1187"/>
      <c r="K48" s="1187"/>
      <c r="L48" s="1187"/>
      <c r="M48" s="1188"/>
      <c r="N48" s="1178"/>
      <c r="O48" s="1179"/>
      <c r="P48" s="1179"/>
      <c r="Q48" s="1179"/>
      <c r="R48" s="394" t="s">
        <v>107</v>
      </c>
      <c r="S48" s="1178"/>
      <c r="T48" s="1179"/>
      <c r="U48" s="1179"/>
      <c r="V48" s="1179"/>
      <c r="W48" s="394" t="s">
        <v>107</v>
      </c>
      <c r="X48" s="1178"/>
      <c r="Y48" s="1179"/>
      <c r="Z48" s="1179"/>
      <c r="AA48" s="1179"/>
      <c r="AB48" s="394" t="s">
        <v>107</v>
      </c>
      <c r="AC48" s="1178"/>
      <c r="AD48" s="1179"/>
      <c r="AE48" s="1179"/>
      <c r="AF48" s="1179"/>
      <c r="AG48" s="395" t="s">
        <v>107</v>
      </c>
      <c r="AH48" s="1194">
        <f>N48+S48+X48+AC48</f>
        <v>0</v>
      </c>
      <c r="AI48" s="1195"/>
      <c r="AJ48" s="1195"/>
      <c r="AK48" s="1195"/>
      <c r="AL48" s="393" t="s">
        <v>107</v>
      </c>
      <c r="AM48" s="1196" t="s">
        <v>110</v>
      </c>
      <c r="AN48" s="866"/>
      <c r="AO48" s="866"/>
      <c r="AP48" s="866"/>
      <c r="AQ48" s="866"/>
      <c r="AR48" s="866"/>
      <c r="AS48" s="866"/>
      <c r="AT48" s="902"/>
      <c r="AU48" s="1109" t="s">
        <v>110</v>
      </c>
      <c r="AV48" s="866"/>
      <c r="AW48" s="866"/>
      <c r="AX48" s="866"/>
      <c r="AY48" s="866"/>
      <c r="AZ48" s="915"/>
      <c r="BA48" s="1173" t="s">
        <v>110</v>
      </c>
      <c r="BB48" s="1174"/>
      <c r="BC48" s="1109" t="s">
        <v>110</v>
      </c>
      <c r="BD48" s="866"/>
      <c r="BE48" s="902"/>
      <c r="BF48" s="1200"/>
      <c r="BG48" s="1201"/>
      <c r="BH48" s="1201"/>
      <c r="BI48" s="1197" t="s">
        <v>107</v>
      </c>
      <c r="BJ48" s="1184"/>
      <c r="BK48" s="976"/>
      <c r="BL48" s="976"/>
      <c r="BM48" s="976"/>
      <c r="BN48" s="976"/>
      <c r="BO48" s="976"/>
      <c r="BP48" s="1185"/>
    </row>
    <row r="49" spans="2:69" s="398" customFormat="1" ht="18" customHeight="1" x14ac:dyDescent="0.15">
      <c r="B49" s="1371"/>
      <c r="C49" s="1137"/>
      <c r="D49" s="1186" t="s">
        <v>444</v>
      </c>
      <c r="E49" s="1187"/>
      <c r="F49" s="1187"/>
      <c r="G49" s="1187"/>
      <c r="H49" s="1187"/>
      <c r="I49" s="1187"/>
      <c r="J49" s="1187"/>
      <c r="K49" s="1187"/>
      <c r="L49" s="1187"/>
      <c r="M49" s="1188"/>
      <c r="N49" s="1178"/>
      <c r="O49" s="1179"/>
      <c r="P49" s="1179"/>
      <c r="Q49" s="1179"/>
      <c r="R49" s="394" t="s">
        <v>107</v>
      </c>
      <c r="S49" s="1178"/>
      <c r="T49" s="1179"/>
      <c r="U49" s="1179"/>
      <c r="V49" s="1179"/>
      <c r="W49" s="394" t="s">
        <v>107</v>
      </c>
      <c r="X49" s="1178"/>
      <c r="Y49" s="1179"/>
      <c r="Z49" s="1179"/>
      <c r="AA49" s="1179"/>
      <c r="AB49" s="394" t="s">
        <v>107</v>
      </c>
      <c r="AC49" s="1178"/>
      <c r="AD49" s="1179"/>
      <c r="AE49" s="1179"/>
      <c r="AF49" s="1179"/>
      <c r="AG49" s="395" t="s">
        <v>107</v>
      </c>
      <c r="AH49" s="1194">
        <f>N49+S49+X49+AC49</f>
        <v>0</v>
      </c>
      <c r="AI49" s="1195"/>
      <c r="AJ49" s="1195"/>
      <c r="AK49" s="1195"/>
      <c r="AL49" s="393" t="s">
        <v>107</v>
      </c>
      <c r="AM49" s="1196" t="s">
        <v>110</v>
      </c>
      <c r="AN49" s="866"/>
      <c r="AO49" s="866"/>
      <c r="AP49" s="866"/>
      <c r="AQ49" s="866"/>
      <c r="AR49" s="866"/>
      <c r="AS49" s="866"/>
      <c r="AT49" s="902"/>
      <c r="AU49" s="1109" t="s">
        <v>110</v>
      </c>
      <c r="AV49" s="866"/>
      <c r="AW49" s="866"/>
      <c r="AX49" s="866"/>
      <c r="AY49" s="866"/>
      <c r="AZ49" s="915"/>
      <c r="BA49" s="1173" t="s">
        <v>110</v>
      </c>
      <c r="BB49" s="1174"/>
      <c r="BC49" s="1109" t="s">
        <v>110</v>
      </c>
      <c r="BD49" s="866"/>
      <c r="BE49" s="902"/>
      <c r="BF49" s="1202"/>
      <c r="BG49" s="1203"/>
      <c r="BH49" s="1203"/>
      <c r="BI49" s="1198"/>
      <c r="BJ49" s="1184"/>
      <c r="BK49" s="976"/>
      <c r="BL49" s="976"/>
      <c r="BM49" s="976"/>
      <c r="BN49" s="976"/>
      <c r="BO49" s="976"/>
      <c r="BP49" s="1185"/>
    </row>
    <row r="50" spans="2:69" s="398" customFormat="1" ht="18" customHeight="1" x14ac:dyDescent="0.15">
      <c r="B50" s="1371"/>
      <c r="C50" s="1137"/>
      <c r="D50" s="399" t="s">
        <v>445</v>
      </c>
      <c r="E50" s="400"/>
      <c r="F50" s="400"/>
      <c r="G50" s="400"/>
      <c r="H50" s="400"/>
      <c r="I50" s="400"/>
      <c r="J50" s="400"/>
      <c r="K50" s="400"/>
      <c r="L50" s="400"/>
      <c r="M50" s="401"/>
      <c r="N50" s="1178">
        <f>SUM(N48:Q49)</f>
        <v>0</v>
      </c>
      <c r="O50" s="1179"/>
      <c r="P50" s="1179"/>
      <c r="Q50" s="1179"/>
      <c r="R50" s="394" t="s">
        <v>107</v>
      </c>
      <c r="S50" s="1178">
        <f>SUM(S48:V49)</f>
        <v>0</v>
      </c>
      <c r="T50" s="1179"/>
      <c r="U50" s="1179"/>
      <c r="V50" s="1179"/>
      <c r="W50" s="394" t="s">
        <v>107</v>
      </c>
      <c r="X50" s="1178">
        <f>SUM(X48:AA49)</f>
        <v>0</v>
      </c>
      <c r="Y50" s="1179"/>
      <c r="Z50" s="1179"/>
      <c r="AA50" s="1179"/>
      <c r="AB50" s="394" t="s">
        <v>107</v>
      </c>
      <c r="AC50" s="1178">
        <f>SUM(AC48:AF49)</f>
        <v>0</v>
      </c>
      <c r="AD50" s="1179"/>
      <c r="AE50" s="1179"/>
      <c r="AF50" s="1179"/>
      <c r="AG50" s="395" t="s">
        <v>107</v>
      </c>
      <c r="AH50" s="1194">
        <f>N50+S50+X50+AC50</f>
        <v>0</v>
      </c>
      <c r="AI50" s="1195"/>
      <c r="AJ50" s="1195"/>
      <c r="AK50" s="1195"/>
      <c r="AL50" s="393" t="s">
        <v>107</v>
      </c>
      <c r="AM50" s="1196" t="s">
        <v>110</v>
      </c>
      <c r="AN50" s="866"/>
      <c r="AO50" s="866"/>
      <c r="AP50" s="866"/>
      <c r="AQ50" s="866"/>
      <c r="AR50" s="866"/>
      <c r="AS50" s="866"/>
      <c r="AT50" s="902"/>
      <c r="AU50" s="1109" t="s">
        <v>110</v>
      </c>
      <c r="AV50" s="866"/>
      <c r="AW50" s="866"/>
      <c r="AX50" s="866"/>
      <c r="AY50" s="866"/>
      <c r="AZ50" s="915"/>
      <c r="BA50" s="1173" t="s">
        <v>110</v>
      </c>
      <c r="BB50" s="1174"/>
      <c r="BC50" s="1109" t="s">
        <v>110</v>
      </c>
      <c r="BD50" s="866"/>
      <c r="BE50" s="902"/>
      <c r="BF50" s="1204"/>
      <c r="BG50" s="1205"/>
      <c r="BH50" s="1205"/>
      <c r="BI50" s="1199"/>
      <c r="BJ50" s="1184"/>
      <c r="BK50" s="976"/>
      <c r="BL50" s="976"/>
      <c r="BM50" s="976"/>
      <c r="BN50" s="976"/>
      <c r="BO50" s="976"/>
      <c r="BP50" s="1185"/>
    </row>
    <row r="51" spans="2:69" s="398" customFormat="1" ht="18" customHeight="1" x14ac:dyDescent="0.15">
      <c r="B51" s="1371"/>
      <c r="C51" s="1137"/>
      <c r="D51" s="1186" t="s">
        <v>446</v>
      </c>
      <c r="E51" s="1207"/>
      <c r="F51" s="1207"/>
      <c r="G51" s="1207"/>
      <c r="H51" s="1207"/>
      <c r="I51" s="1207"/>
      <c r="J51" s="1207"/>
      <c r="K51" s="1207"/>
      <c r="L51" s="1207"/>
      <c r="M51" s="1208"/>
      <c r="N51" s="1178"/>
      <c r="O51" s="1179"/>
      <c r="P51" s="1179"/>
      <c r="Q51" s="1179"/>
      <c r="R51" s="394" t="s">
        <v>107</v>
      </c>
      <c r="S51" s="1178"/>
      <c r="T51" s="1179"/>
      <c r="U51" s="1179"/>
      <c r="V51" s="1179"/>
      <c r="W51" s="394" t="s">
        <v>107</v>
      </c>
      <c r="X51" s="1178"/>
      <c r="Y51" s="1179"/>
      <c r="Z51" s="1179"/>
      <c r="AA51" s="1179"/>
      <c r="AB51" s="394" t="s">
        <v>107</v>
      </c>
      <c r="AC51" s="1178"/>
      <c r="AD51" s="1179"/>
      <c r="AE51" s="1179"/>
      <c r="AF51" s="1179"/>
      <c r="AG51" s="395" t="s">
        <v>107</v>
      </c>
      <c r="AH51" s="1194">
        <f>N51+S51+X51+AC51</f>
        <v>0</v>
      </c>
      <c r="AI51" s="1195"/>
      <c r="AJ51" s="1195"/>
      <c r="AK51" s="1195"/>
      <c r="AL51" s="393" t="s">
        <v>107</v>
      </c>
      <c r="AM51" s="1196" t="s">
        <v>110</v>
      </c>
      <c r="AN51" s="866"/>
      <c r="AO51" s="866"/>
      <c r="AP51" s="866"/>
      <c r="AQ51" s="866"/>
      <c r="AR51" s="866"/>
      <c r="AS51" s="866"/>
      <c r="AT51" s="902"/>
      <c r="AU51" s="1109" t="s">
        <v>110</v>
      </c>
      <c r="AV51" s="866"/>
      <c r="AW51" s="866"/>
      <c r="AX51" s="866"/>
      <c r="AY51" s="866"/>
      <c r="AZ51" s="915"/>
      <c r="BA51" s="1173" t="s">
        <v>110</v>
      </c>
      <c r="BB51" s="1174"/>
      <c r="BC51" s="1109" t="s">
        <v>110</v>
      </c>
      <c r="BD51" s="866"/>
      <c r="BE51" s="902"/>
      <c r="BF51" s="1206"/>
      <c r="BG51" s="1206"/>
      <c r="BH51" s="1206"/>
      <c r="BI51" s="1206"/>
      <c r="BJ51" s="1184"/>
      <c r="BK51" s="976"/>
      <c r="BL51" s="976"/>
      <c r="BM51" s="976"/>
      <c r="BN51" s="976"/>
      <c r="BO51" s="976"/>
      <c r="BP51" s="1185"/>
    </row>
    <row r="52" spans="2:69" s="398" customFormat="1" ht="18" customHeight="1" x14ac:dyDescent="0.15">
      <c r="B52" s="1371"/>
      <c r="C52" s="1137"/>
      <c r="D52" s="1186" t="s">
        <v>447</v>
      </c>
      <c r="E52" s="1187"/>
      <c r="F52" s="1187"/>
      <c r="G52" s="1187"/>
      <c r="H52" s="1187"/>
      <c r="I52" s="1187"/>
      <c r="J52" s="1187"/>
      <c r="K52" s="1187"/>
      <c r="L52" s="1187"/>
      <c r="M52" s="1188"/>
      <c r="N52" s="1178"/>
      <c r="O52" s="1179"/>
      <c r="P52" s="1179"/>
      <c r="Q52" s="1179"/>
      <c r="R52" s="394" t="s">
        <v>107</v>
      </c>
      <c r="S52" s="1178"/>
      <c r="T52" s="1179"/>
      <c r="U52" s="1179"/>
      <c r="V52" s="1179"/>
      <c r="W52" s="394" t="s">
        <v>107</v>
      </c>
      <c r="X52" s="1178"/>
      <c r="Y52" s="1179"/>
      <c r="Z52" s="1179"/>
      <c r="AA52" s="1179"/>
      <c r="AB52" s="394" t="s">
        <v>107</v>
      </c>
      <c r="AC52" s="1178"/>
      <c r="AD52" s="1179"/>
      <c r="AE52" s="1179"/>
      <c r="AF52" s="1179"/>
      <c r="AG52" s="395" t="s">
        <v>107</v>
      </c>
      <c r="AH52" s="1194">
        <f>N52+S52+X52+AC52</f>
        <v>0</v>
      </c>
      <c r="AI52" s="1195"/>
      <c r="AJ52" s="1195"/>
      <c r="AK52" s="1195"/>
      <c r="AL52" s="393" t="s">
        <v>107</v>
      </c>
      <c r="AM52" s="1196" t="s">
        <v>110</v>
      </c>
      <c r="AN52" s="866"/>
      <c r="AO52" s="866"/>
      <c r="AP52" s="866"/>
      <c r="AQ52" s="866"/>
      <c r="AR52" s="866"/>
      <c r="AS52" s="866"/>
      <c r="AT52" s="902"/>
      <c r="AU52" s="1109" t="s">
        <v>110</v>
      </c>
      <c r="AV52" s="866"/>
      <c r="AW52" s="866"/>
      <c r="AX52" s="866"/>
      <c r="AY52" s="866"/>
      <c r="AZ52" s="915"/>
      <c r="BA52" s="1173" t="s">
        <v>110</v>
      </c>
      <c r="BB52" s="1174"/>
      <c r="BC52" s="1109" t="s">
        <v>110</v>
      </c>
      <c r="BD52" s="866"/>
      <c r="BE52" s="902"/>
      <c r="BF52" s="1206"/>
      <c r="BG52" s="1206"/>
      <c r="BH52" s="1206"/>
      <c r="BI52" s="1206"/>
      <c r="BJ52" s="1184"/>
      <c r="BK52" s="976"/>
      <c r="BL52" s="976"/>
      <c r="BM52" s="976"/>
      <c r="BN52" s="976"/>
      <c r="BO52" s="976"/>
      <c r="BP52" s="1185"/>
    </row>
    <row r="53" spans="2:69" s="398" customFormat="1" ht="15" customHeight="1" x14ac:dyDescent="0.15">
      <c r="B53" s="1371"/>
      <c r="C53" s="1137"/>
      <c r="D53" s="1212" t="s">
        <v>109</v>
      </c>
      <c r="E53" s="1213"/>
      <c r="F53" s="1213"/>
      <c r="G53" s="1213"/>
      <c r="H53" s="1213"/>
      <c r="I53" s="1213"/>
      <c r="J53" s="1213"/>
      <c r="K53" s="1213"/>
      <c r="L53" s="1213"/>
      <c r="M53" s="1214"/>
      <c r="N53" s="1215" t="s">
        <v>110</v>
      </c>
      <c r="O53" s="1216"/>
      <c r="P53" s="1216"/>
      <c r="Q53" s="1216"/>
      <c r="R53" s="1217"/>
      <c r="S53" s="1215" t="s">
        <v>110</v>
      </c>
      <c r="T53" s="1216"/>
      <c r="U53" s="1216"/>
      <c r="V53" s="1216"/>
      <c r="W53" s="1217"/>
      <c r="X53" s="1215" t="s">
        <v>110</v>
      </c>
      <c r="Y53" s="1216"/>
      <c r="Z53" s="1216"/>
      <c r="AA53" s="1216"/>
      <c r="AB53" s="1217"/>
      <c r="AC53" s="1215" t="s">
        <v>110</v>
      </c>
      <c r="AD53" s="1216"/>
      <c r="AE53" s="1216"/>
      <c r="AF53" s="1216"/>
      <c r="AG53" s="1217"/>
      <c r="AH53" s="1215" t="s">
        <v>110</v>
      </c>
      <c r="AI53" s="1216"/>
      <c r="AJ53" s="1216"/>
      <c r="AK53" s="1216"/>
      <c r="AL53" s="1218"/>
      <c r="AM53" s="1219"/>
      <c r="AN53" s="1179"/>
      <c r="AO53" s="1179"/>
      <c r="AP53" s="1179"/>
      <c r="AQ53" s="1179"/>
      <c r="AR53" s="1179"/>
      <c r="AS53" s="1179"/>
      <c r="AT53" s="394" t="s">
        <v>107</v>
      </c>
      <c r="AU53" s="1178"/>
      <c r="AV53" s="1179"/>
      <c r="AW53" s="1179"/>
      <c r="AX53" s="1179"/>
      <c r="AY53" s="1179"/>
      <c r="AZ53" s="395" t="s">
        <v>107</v>
      </c>
      <c r="BA53" s="1220" t="s">
        <v>110</v>
      </c>
      <c r="BB53" s="1217"/>
      <c r="BC53" s="1215" t="s">
        <v>110</v>
      </c>
      <c r="BD53" s="829"/>
      <c r="BE53" s="830"/>
      <c r="BF53" s="1221" t="s">
        <v>579</v>
      </c>
      <c r="BG53" s="845"/>
      <c r="BH53" s="845"/>
      <c r="BI53" s="846"/>
      <c r="BJ53" s="1184"/>
      <c r="BK53" s="976"/>
      <c r="BL53" s="976"/>
      <c r="BM53" s="976"/>
      <c r="BN53" s="976"/>
      <c r="BO53" s="976"/>
      <c r="BP53" s="1185"/>
    </row>
    <row r="54" spans="2:69" s="398" customFormat="1" ht="15" customHeight="1" x14ac:dyDescent="0.15">
      <c r="B54" s="1371"/>
      <c r="C54" s="1137"/>
      <c r="D54" s="1234" t="s">
        <v>17</v>
      </c>
      <c r="E54" s="1235"/>
      <c r="F54" s="1235"/>
      <c r="G54" s="1235"/>
      <c r="H54" s="1235"/>
      <c r="I54" s="1235"/>
      <c r="J54" s="1235"/>
      <c r="K54" s="1235"/>
      <c r="L54" s="1235"/>
      <c r="M54" s="1236"/>
      <c r="N54" s="1237">
        <f>SUM(N41,N47)</f>
        <v>0</v>
      </c>
      <c r="O54" s="1238"/>
      <c r="P54" s="1238"/>
      <c r="Q54" s="1238"/>
      <c r="R54" s="549" t="s">
        <v>107</v>
      </c>
      <c r="S54" s="1237">
        <f>SUM(S41,S47)</f>
        <v>0</v>
      </c>
      <c r="T54" s="1238"/>
      <c r="U54" s="1238"/>
      <c r="V54" s="1238"/>
      <c r="W54" s="549" t="s">
        <v>107</v>
      </c>
      <c r="X54" s="1237">
        <f>SUM(X41,X47)</f>
        <v>0</v>
      </c>
      <c r="Y54" s="1238"/>
      <c r="Z54" s="1238"/>
      <c r="AA54" s="1238"/>
      <c r="AB54" s="549" t="s">
        <v>107</v>
      </c>
      <c r="AC54" s="1237">
        <f>SUM(AC41,AC47)</f>
        <v>0</v>
      </c>
      <c r="AD54" s="1238"/>
      <c r="AE54" s="1238"/>
      <c r="AF54" s="1238"/>
      <c r="AG54" s="550" t="s">
        <v>107</v>
      </c>
      <c r="AH54" s="1237">
        <f>SUM(AH41,AH47)</f>
        <v>0</v>
      </c>
      <c r="AI54" s="1238"/>
      <c r="AJ54" s="1238"/>
      <c r="AK54" s="1238"/>
      <c r="AL54" s="551" t="s">
        <v>107</v>
      </c>
      <c r="AM54" s="1222">
        <f>SUM(AM41,AM47,AM53)</f>
        <v>0</v>
      </c>
      <c r="AN54" s="1223"/>
      <c r="AO54" s="1223"/>
      <c r="AP54" s="1223"/>
      <c r="AQ54" s="1223"/>
      <c r="AR54" s="1223"/>
      <c r="AS54" s="1223"/>
      <c r="AT54" s="549" t="s">
        <v>107</v>
      </c>
      <c r="AU54" s="1224">
        <f>SUM(AU41,AU47,AU53)</f>
        <v>0</v>
      </c>
      <c r="AV54" s="1223"/>
      <c r="AW54" s="1223"/>
      <c r="AX54" s="1223"/>
      <c r="AY54" s="1223"/>
      <c r="AZ54" s="550" t="s">
        <v>107</v>
      </c>
      <c r="BA54" s="552">
        <f>SUM(BA41,BA47)</f>
        <v>0</v>
      </c>
      <c r="BB54" s="549" t="s">
        <v>107</v>
      </c>
      <c r="BC54" s="1225">
        <f>SUM(BC41,BC47)</f>
        <v>0</v>
      </c>
      <c r="BD54" s="842"/>
      <c r="BE54" s="550" t="s">
        <v>107</v>
      </c>
      <c r="BF54" s="1221" t="s">
        <v>579</v>
      </c>
      <c r="BG54" s="845"/>
      <c r="BH54" s="845"/>
      <c r="BI54" s="846"/>
      <c r="BJ54" s="923"/>
      <c r="BK54" s="924"/>
      <c r="BL54" s="924"/>
      <c r="BM54" s="924"/>
      <c r="BN54" s="924"/>
      <c r="BO54" s="924"/>
      <c r="BP54" s="928"/>
    </row>
    <row r="55" spans="2:69" ht="15" customHeight="1" x14ac:dyDescent="0.15">
      <c r="B55" s="1371"/>
      <c r="C55" s="1136" t="s">
        <v>325</v>
      </c>
      <c r="D55" s="1127" t="s">
        <v>90</v>
      </c>
      <c r="E55" s="1138"/>
      <c r="F55" s="1138"/>
      <c r="G55" s="1138"/>
      <c r="H55" s="1138"/>
      <c r="I55" s="1138"/>
      <c r="J55" s="1138"/>
      <c r="K55" s="1138"/>
      <c r="L55" s="1138"/>
      <c r="M55" s="1139"/>
      <c r="N55" s="1274" t="s">
        <v>439</v>
      </c>
      <c r="O55" s="1275"/>
      <c r="P55" s="1275"/>
      <c r="Q55" s="1275"/>
      <c r="R55" s="1275"/>
      <c r="S55" s="1275"/>
      <c r="T55" s="1275"/>
      <c r="U55" s="1275"/>
      <c r="V55" s="1275"/>
      <c r="W55" s="1275"/>
      <c r="X55" s="1275"/>
      <c r="Y55" s="1275"/>
      <c r="Z55" s="1275"/>
      <c r="AA55" s="1275"/>
      <c r="AB55" s="1275"/>
      <c r="AC55" s="1275"/>
      <c r="AD55" s="1275"/>
      <c r="AE55" s="1275"/>
      <c r="AF55" s="1275"/>
      <c r="AG55" s="1275"/>
      <c r="AH55" s="1275"/>
      <c r="AI55" s="1275"/>
      <c r="AJ55" s="1275"/>
      <c r="AK55" s="1275"/>
      <c r="AL55" s="1275"/>
      <c r="AM55" s="1275"/>
      <c r="AN55" s="1275"/>
      <c r="AO55" s="1275"/>
      <c r="AP55" s="1275"/>
      <c r="AQ55" s="1275"/>
      <c r="AR55" s="1275"/>
      <c r="AS55" s="1275"/>
      <c r="AT55" s="1275"/>
      <c r="AU55" s="1275"/>
      <c r="AV55" s="1275"/>
      <c r="AW55" s="1275"/>
      <c r="AX55" s="1275"/>
      <c r="AY55" s="1275"/>
      <c r="AZ55" s="1275"/>
      <c r="BA55" s="1275"/>
      <c r="BB55" s="1275"/>
      <c r="BC55" s="1275"/>
      <c r="BD55" s="1275"/>
      <c r="BE55" s="1275"/>
      <c r="BF55" s="853" t="s">
        <v>19</v>
      </c>
      <c r="BG55" s="930"/>
      <c r="BH55" s="1288"/>
      <c r="BI55" s="1227" t="s">
        <v>460</v>
      </c>
      <c r="BJ55" s="766"/>
      <c r="BK55" s="1241" t="s">
        <v>440</v>
      </c>
      <c r="BL55" s="1242"/>
      <c r="BM55" s="1243"/>
      <c r="BN55" s="1249" t="s">
        <v>327</v>
      </c>
      <c r="BO55" s="1250"/>
      <c r="BP55" s="1251"/>
      <c r="BQ55" s="1258" t="s">
        <v>323</v>
      </c>
    </row>
    <row r="56" spans="2:69" ht="9" customHeight="1" x14ac:dyDescent="0.15">
      <c r="B56" s="1371"/>
      <c r="C56" s="1137"/>
      <c r="D56" s="1140"/>
      <c r="E56" s="1141"/>
      <c r="F56" s="1141"/>
      <c r="G56" s="1141"/>
      <c r="H56" s="1141"/>
      <c r="I56" s="1141"/>
      <c r="J56" s="1141"/>
      <c r="K56" s="1141"/>
      <c r="L56" s="1141"/>
      <c r="M56" s="1142"/>
      <c r="N56" s="1260" t="s">
        <v>13</v>
      </c>
      <c r="O56" s="1261"/>
      <c r="P56" s="1262"/>
      <c r="Q56" s="1260" t="s">
        <v>14</v>
      </c>
      <c r="R56" s="1261"/>
      <c r="S56" s="1262"/>
      <c r="T56" s="1260" t="s">
        <v>15</v>
      </c>
      <c r="U56" s="1261"/>
      <c r="V56" s="1262"/>
      <c r="W56" s="1260" t="s">
        <v>16</v>
      </c>
      <c r="X56" s="1261"/>
      <c r="Y56" s="1262"/>
      <c r="Z56" s="1260" t="s">
        <v>17</v>
      </c>
      <c r="AA56" s="1261"/>
      <c r="AB56" s="1262"/>
      <c r="AC56" s="1266" t="s">
        <v>449</v>
      </c>
      <c r="AD56" s="1267"/>
      <c r="AE56" s="1267"/>
      <c r="AF56" s="403"/>
      <c r="AG56" s="403"/>
      <c r="AH56" s="403"/>
      <c r="AI56" s="403"/>
      <c r="AJ56" s="403"/>
      <c r="AK56" s="403"/>
      <c r="AL56" s="403"/>
      <c r="AM56" s="403"/>
      <c r="AN56" s="403"/>
      <c r="AO56" s="403"/>
      <c r="AP56" s="403"/>
      <c r="AQ56" s="403"/>
      <c r="AR56" s="1271" t="s">
        <v>18</v>
      </c>
      <c r="AS56" s="1267"/>
      <c r="AT56" s="1267"/>
      <c r="AU56" s="403"/>
      <c r="AV56" s="403"/>
      <c r="AW56" s="403"/>
      <c r="AX56" s="403"/>
      <c r="AY56" s="403"/>
      <c r="AZ56" s="403"/>
      <c r="BA56" s="403"/>
      <c r="BB56" s="403"/>
      <c r="BC56" s="403"/>
      <c r="BD56" s="403"/>
      <c r="BE56" s="403"/>
      <c r="BF56" s="983"/>
      <c r="BG56" s="1289"/>
      <c r="BH56" s="1290"/>
      <c r="BI56" s="767"/>
      <c r="BJ56" s="769"/>
      <c r="BK56" s="1244"/>
      <c r="BL56" s="1245"/>
      <c r="BM56" s="1246"/>
      <c r="BN56" s="1252"/>
      <c r="BO56" s="1253"/>
      <c r="BP56" s="1254"/>
      <c r="BQ56" s="1259"/>
    </row>
    <row r="57" spans="2:69" ht="9" customHeight="1" x14ac:dyDescent="0.15">
      <c r="B57" s="1371"/>
      <c r="C57" s="1137"/>
      <c r="D57" s="1140"/>
      <c r="E57" s="1141"/>
      <c r="F57" s="1141"/>
      <c r="G57" s="1141"/>
      <c r="H57" s="1141"/>
      <c r="I57" s="1141"/>
      <c r="J57" s="1141"/>
      <c r="K57" s="1141"/>
      <c r="L57" s="1141"/>
      <c r="M57" s="1142"/>
      <c r="N57" s="1263"/>
      <c r="O57" s="1264"/>
      <c r="P57" s="1265"/>
      <c r="Q57" s="1263"/>
      <c r="R57" s="1264"/>
      <c r="S57" s="1265"/>
      <c r="T57" s="1263"/>
      <c r="U57" s="1264"/>
      <c r="V57" s="1265"/>
      <c r="W57" s="1263"/>
      <c r="X57" s="1264"/>
      <c r="Y57" s="1265"/>
      <c r="Z57" s="1263"/>
      <c r="AA57" s="1264"/>
      <c r="AB57" s="1265"/>
      <c r="AC57" s="1268"/>
      <c r="AD57" s="1269"/>
      <c r="AE57" s="1269"/>
      <c r="AF57" s="1228" t="s">
        <v>20</v>
      </c>
      <c r="AG57" s="1229"/>
      <c r="AH57" s="1230"/>
      <c r="AI57" s="1276" t="s">
        <v>450</v>
      </c>
      <c r="AJ57" s="1277"/>
      <c r="AK57" s="1277"/>
      <c r="AL57" s="404"/>
      <c r="AM57" s="404"/>
      <c r="AN57" s="405"/>
      <c r="AO57" s="405"/>
      <c r="AP57" s="405"/>
      <c r="AQ57" s="406"/>
      <c r="AR57" s="1272"/>
      <c r="AS57" s="1269"/>
      <c r="AT57" s="1269"/>
      <c r="AU57" s="1280" t="s">
        <v>20</v>
      </c>
      <c r="AV57" s="1280"/>
      <c r="AW57" s="1280"/>
      <c r="AX57" s="1282" t="s">
        <v>450</v>
      </c>
      <c r="AY57" s="1282"/>
      <c r="AZ57" s="1276"/>
      <c r="BA57" s="404"/>
      <c r="BB57" s="404"/>
      <c r="BC57" s="404"/>
      <c r="BD57" s="404"/>
      <c r="BE57" s="404"/>
      <c r="BF57" s="983"/>
      <c r="BG57" s="1289"/>
      <c r="BH57" s="1290"/>
      <c r="BI57" s="767"/>
      <c r="BJ57" s="769"/>
      <c r="BK57" s="1244"/>
      <c r="BL57" s="1245"/>
      <c r="BM57" s="1246"/>
      <c r="BN57" s="1252"/>
      <c r="BO57" s="1253"/>
      <c r="BP57" s="1254"/>
      <c r="BQ57" s="1259"/>
    </row>
    <row r="58" spans="2:69" ht="29.25" customHeight="1" x14ac:dyDescent="0.15">
      <c r="B58" s="1371"/>
      <c r="C58" s="1137"/>
      <c r="D58" s="1143"/>
      <c r="E58" s="1144"/>
      <c r="F58" s="1144"/>
      <c r="G58" s="1144"/>
      <c r="H58" s="1144"/>
      <c r="I58" s="1144"/>
      <c r="J58" s="1144"/>
      <c r="K58" s="1144"/>
      <c r="L58" s="1144"/>
      <c r="M58" s="1145"/>
      <c r="N58" s="807"/>
      <c r="O58" s="808"/>
      <c r="P58" s="809"/>
      <c r="Q58" s="807"/>
      <c r="R58" s="808"/>
      <c r="S58" s="809"/>
      <c r="T58" s="807"/>
      <c r="U58" s="808"/>
      <c r="V58" s="809"/>
      <c r="W58" s="807"/>
      <c r="X58" s="808"/>
      <c r="Y58" s="809"/>
      <c r="Z58" s="807"/>
      <c r="AA58" s="808"/>
      <c r="AB58" s="809"/>
      <c r="AC58" s="1270"/>
      <c r="AD58" s="1232"/>
      <c r="AE58" s="1232"/>
      <c r="AF58" s="1231"/>
      <c r="AG58" s="1232"/>
      <c r="AH58" s="1233"/>
      <c r="AI58" s="1278"/>
      <c r="AJ58" s="1279"/>
      <c r="AK58" s="1279"/>
      <c r="AL58" s="1284" t="s">
        <v>451</v>
      </c>
      <c r="AM58" s="1285"/>
      <c r="AN58" s="1286"/>
      <c r="AO58" s="1287" t="s">
        <v>452</v>
      </c>
      <c r="AP58" s="895"/>
      <c r="AQ58" s="896"/>
      <c r="AR58" s="1273"/>
      <c r="AS58" s="1232"/>
      <c r="AT58" s="1232"/>
      <c r="AU58" s="1281"/>
      <c r="AV58" s="1281"/>
      <c r="AW58" s="1281"/>
      <c r="AX58" s="1283"/>
      <c r="AY58" s="1283"/>
      <c r="AZ58" s="1283"/>
      <c r="BA58" s="1284" t="s">
        <v>453</v>
      </c>
      <c r="BB58" s="897"/>
      <c r="BC58" s="993" t="s">
        <v>452</v>
      </c>
      <c r="BD58" s="883"/>
      <c r="BE58" s="883"/>
      <c r="BF58" s="1291"/>
      <c r="BG58" s="932"/>
      <c r="BH58" s="1292"/>
      <c r="BI58" s="770"/>
      <c r="BJ58" s="772"/>
      <c r="BK58" s="1247"/>
      <c r="BL58" s="895"/>
      <c r="BM58" s="1248"/>
      <c r="BN58" s="1255"/>
      <c r="BO58" s="1256"/>
      <c r="BP58" s="1257"/>
      <c r="BQ58" s="1259"/>
    </row>
    <row r="59" spans="2:69" ht="15" customHeight="1" x14ac:dyDescent="0.15">
      <c r="B59" s="1371"/>
      <c r="C59" s="1137"/>
      <c r="D59" s="1189" t="s">
        <v>442</v>
      </c>
      <c r="E59" s="1190"/>
      <c r="F59" s="1190"/>
      <c r="G59" s="1190"/>
      <c r="H59" s="1190"/>
      <c r="I59" s="1190"/>
      <c r="J59" s="1190"/>
      <c r="K59" s="1190"/>
      <c r="L59" s="1190"/>
      <c r="M59" s="1191"/>
      <c r="N59" s="1194">
        <f>SUM(N62:O64)</f>
        <v>0</v>
      </c>
      <c r="O59" s="1195"/>
      <c r="P59" s="407" t="s">
        <v>106</v>
      </c>
      <c r="Q59" s="1194">
        <f>SUM(Q62:R64)</f>
        <v>0</v>
      </c>
      <c r="R59" s="1195"/>
      <c r="S59" s="407" t="s">
        <v>106</v>
      </c>
      <c r="T59" s="1194">
        <f>SUM(T62:U64)</f>
        <v>0</v>
      </c>
      <c r="U59" s="1195"/>
      <c r="V59" s="407" t="s">
        <v>106</v>
      </c>
      <c r="W59" s="1194">
        <f>SUM(W62:X64)</f>
        <v>0</v>
      </c>
      <c r="X59" s="1195"/>
      <c r="Y59" s="408" t="s">
        <v>106</v>
      </c>
      <c r="Z59" s="1194">
        <f>SUM(Z62:AA64)</f>
        <v>0</v>
      </c>
      <c r="AA59" s="1195"/>
      <c r="AB59" s="408" t="s">
        <v>107</v>
      </c>
      <c r="AC59" s="1215" t="s">
        <v>110</v>
      </c>
      <c r="AD59" s="1216"/>
      <c r="AE59" s="1239"/>
      <c r="AF59" s="1240" t="s">
        <v>110</v>
      </c>
      <c r="AG59" s="1216"/>
      <c r="AH59" s="1239"/>
      <c r="AI59" s="1240" t="s">
        <v>110</v>
      </c>
      <c r="AJ59" s="1216"/>
      <c r="AK59" s="1239"/>
      <c r="AL59" s="1240" t="s">
        <v>110</v>
      </c>
      <c r="AM59" s="1216"/>
      <c r="AN59" s="1239"/>
      <c r="AO59" s="1240" t="s">
        <v>110</v>
      </c>
      <c r="AP59" s="1216"/>
      <c r="AQ59" s="1218"/>
      <c r="AR59" s="1295"/>
      <c r="AS59" s="1296"/>
      <c r="AT59" s="409" t="s">
        <v>106</v>
      </c>
      <c r="AU59" s="1179"/>
      <c r="AV59" s="1179"/>
      <c r="AW59" s="410" t="s">
        <v>106</v>
      </c>
      <c r="AX59" s="1240" t="s">
        <v>110</v>
      </c>
      <c r="AY59" s="1216"/>
      <c r="AZ59" s="1239"/>
      <c r="BA59" s="1216" t="s">
        <v>110</v>
      </c>
      <c r="BB59" s="1216"/>
      <c r="BC59" s="1240" t="s">
        <v>110</v>
      </c>
      <c r="BD59" s="1216"/>
      <c r="BE59" s="1217"/>
      <c r="BF59" s="1178"/>
      <c r="BG59" s="1179"/>
      <c r="BH59" s="394" t="s">
        <v>107</v>
      </c>
      <c r="BI59" s="411"/>
      <c r="BJ59" s="412" t="s">
        <v>107</v>
      </c>
      <c r="BK59" s="1293" t="s">
        <v>110</v>
      </c>
      <c r="BL59" s="1294"/>
      <c r="BM59" s="1174"/>
      <c r="BN59" s="1249"/>
      <c r="BO59" s="1250"/>
      <c r="BP59" s="1251"/>
      <c r="BQ59" s="28"/>
    </row>
    <row r="60" spans="2:69" ht="18" customHeight="1" x14ac:dyDescent="0.15">
      <c r="B60" s="1371"/>
      <c r="C60" s="1137"/>
      <c r="D60" s="1186" t="s">
        <v>443</v>
      </c>
      <c r="E60" s="1187"/>
      <c r="F60" s="1187"/>
      <c r="G60" s="1187"/>
      <c r="H60" s="1187"/>
      <c r="I60" s="1187"/>
      <c r="J60" s="1187"/>
      <c r="K60" s="1187"/>
      <c r="L60" s="1187"/>
      <c r="M60" s="1188"/>
      <c r="N60" s="1178"/>
      <c r="O60" s="1179"/>
      <c r="P60" s="412" t="s">
        <v>106</v>
      </c>
      <c r="Q60" s="1178"/>
      <c r="R60" s="1179"/>
      <c r="S60" s="412" t="s">
        <v>106</v>
      </c>
      <c r="T60" s="1178"/>
      <c r="U60" s="1179"/>
      <c r="V60" s="412" t="s">
        <v>106</v>
      </c>
      <c r="W60" s="1178"/>
      <c r="X60" s="1179"/>
      <c r="Y60" s="410" t="s">
        <v>106</v>
      </c>
      <c r="Z60" s="1194">
        <f>N60+Q60+T60+W60</f>
        <v>0</v>
      </c>
      <c r="AA60" s="1195"/>
      <c r="AB60" s="408" t="s">
        <v>107</v>
      </c>
      <c r="AC60" s="1215" t="s">
        <v>110</v>
      </c>
      <c r="AD60" s="1216"/>
      <c r="AE60" s="1239"/>
      <c r="AF60" s="1240" t="s">
        <v>454</v>
      </c>
      <c r="AG60" s="1216"/>
      <c r="AH60" s="1239"/>
      <c r="AI60" s="1240" t="s">
        <v>454</v>
      </c>
      <c r="AJ60" s="1216"/>
      <c r="AK60" s="1239"/>
      <c r="AL60" s="1240" t="s">
        <v>454</v>
      </c>
      <c r="AM60" s="1216"/>
      <c r="AN60" s="1239"/>
      <c r="AO60" s="1240" t="s">
        <v>454</v>
      </c>
      <c r="AP60" s="1216"/>
      <c r="AQ60" s="1218"/>
      <c r="AR60" s="1299" t="s">
        <v>110</v>
      </c>
      <c r="AS60" s="1300"/>
      <c r="AT60" s="1301"/>
      <c r="AU60" s="1240" t="s">
        <v>110</v>
      </c>
      <c r="AV60" s="1216"/>
      <c r="AW60" s="1239"/>
      <c r="AX60" s="1240" t="s">
        <v>110</v>
      </c>
      <c r="AY60" s="1216"/>
      <c r="AZ60" s="1239"/>
      <c r="BA60" s="1240" t="s">
        <v>110</v>
      </c>
      <c r="BB60" s="1239"/>
      <c r="BC60" s="1240" t="s">
        <v>110</v>
      </c>
      <c r="BD60" s="1216"/>
      <c r="BE60" s="1217"/>
      <c r="BF60" s="1240" t="s">
        <v>110</v>
      </c>
      <c r="BG60" s="1216"/>
      <c r="BH60" s="1217"/>
      <c r="BI60" s="1215" t="s">
        <v>110</v>
      </c>
      <c r="BJ60" s="1217"/>
      <c r="BK60" s="1200"/>
      <c r="BL60" s="1201"/>
      <c r="BM60" s="1297" t="s">
        <v>107</v>
      </c>
      <c r="BN60" s="1252"/>
      <c r="BO60" s="1253"/>
      <c r="BP60" s="1254"/>
      <c r="BQ60" s="28"/>
    </row>
    <row r="61" spans="2:69" ht="18" customHeight="1" x14ac:dyDescent="0.15">
      <c r="B61" s="1371"/>
      <c r="C61" s="1137"/>
      <c r="D61" s="1186" t="s">
        <v>444</v>
      </c>
      <c r="E61" s="1187"/>
      <c r="F61" s="1187"/>
      <c r="G61" s="1187"/>
      <c r="H61" s="1187"/>
      <c r="I61" s="1187"/>
      <c r="J61" s="1187"/>
      <c r="K61" s="1187"/>
      <c r="L61" s="1187"/>
      <c r="M61" s="1188"/>
      <c r="N61" s="1178"/>
      <c r="O61" s="1179"/>
      <c r="P61" s="412" t="s">
        <v>106</v>
      </c>
      <c r="Q61" s="1178"/>
      <c r="R61" s="1179"/>
      <c r="S61" s="412" t="s">
        <v>106</v>
      </c>
      <c r="T61" s="1178"/>
      <c r="U61" s="1179"/>
      <c r="V61" s="412" t="s">
        <v>106</v>
      </c>
      <c r="W61" s="1178"/>
      <c r="X61" s="1179"/>
      <c r="Y61" s="410" t="s">
        <v>106</v>
      </c>
      <c r="Z61" s="1194">
        <f>N61+Q61+T61+W61</f>
        <v>0</v>
      </c>
      <c r="AA61" s="1195"/>
      <c r="AB61" s="408" t="s">
        <v>107</v>
      </c>
      <c r="AC61" s="1215" t="s">
        <v>454</v>
      </c>
      <c r="AD61" s="1216"/>
      <c r="AE61" s="1239"/>
      <c r="AF61" s="1240" t="s">
        <v>454</v>
      </c>
      <c r="AG61" s="1216"/>
      <c r="AH61" s="1239"/>
      <c r="AI61" s="1240" t="s">
        <v>454</v>
      </c>
      <c r="AJ61" s="1216"/>
      <c r="AK61" s="1239"/>
      <c r="AL61" s="1240" t="s">
        <v>454</v>
      </c>
      <c r="AM61" s="1216"/>
      <c r="AN61" s="1239"/>
      <c r="AO61" s="1240" t="s">
        <v>454</v>
      </c>
      <c r="AP61" s="1216"/>
      <c r="AQ61" s="1218"/>
      <c r="AR61" s="1299" t="s">
        <v>110</v>
      </c>
      <c r="AS61" s="1300"/>
      <c r="AT61" s="1301"/>
      <c r="AU61" s="1240" t="s">
        <v>110</v>
      </c>
      <c r="AV61" s="1216"/>
      <c r="AW61" s="1239"/>
      <c r="AX61" s="1240" t="s">
        <v>110</v>
      </c>
      <c r="AY61" s="1216"/>
      <c r="AZ61" s="1239"/>
      <c r="BA61" s="1240" t="s">
        <v>110</v>
      </c>
      <c r="BB61" s="1239"/>
      <c r="BC61" s="1240" t="s">
        <v>110</v>
      </c>
      <c r="BD61" s="1216"/>
      <c r="BE61" s="1217"/>
      <c r="BF61" s="1240" t="s">
        <v>110</v>
      </c>
      <c r="BG61" s="1216"/>
      <c r="BH61" s="1217"/>
      <c r="BI61" s="1215" t="s">
        <v>110</v>
      </c>
      <c r="BJ61" s="1217"/>
      <c r="BK61" s="1202"/>
      <c r="BL61" s="1203"/>
      <c r="BM61" s="1298"/>
      <c r="BN61" s="1252"/>
      <c r="BO61" s="1253"/>
      <c r="BP61" s="1254"/>
      <c r="BQ61" s="28"/>
    </row>
    <row r="62" spans="2:69" ht="18" customHeight="1" x14ac:dyDescent="0.15">
      <c r="B62" s="1371"/>
      <c r="C62" s="1137"/>
      <c r="D62" s="399" t="s">
        <v>445</v>
      </c>
      <c r="E62" s="400"/>
      <c r="F62" s="400"/>
      <c r="G62" s="400"/>
      <c r="H62" s="400"/>
      <c r="I62" s="400"/>
      <c r="J62" s="400"/>
      <c r="K62" s="400"/>
      <c r="L62" s="400"/>
      <c r="M62" s="401"/>
      <c r="N62" s="1178">
        <f>SUM(N60:O61)</f>
        <v>0</v>
      </c>
      <c r="O62" s="1179"/>
      <c r="P62" s="412" t="s">
        <v>106</v>
      </c>
      <c r="Q62" s="1178">
        <f>SUM(Q60:R61)</f>
        <v>0</v>
      </c>
      <c r="R62" s="1179"/>
      <c r="S62" s="412" t="s">
        <v>106</v>
      </c>
      <c r="T62" s="1178">
        <f>SUM(T60:U61)</f>
        <v>0</v>
      </c>
      <c r="U62" s="1179"/>
      <c r="V62" s="412" t="s">
        <v>106</v>
      </c>
      <c r="W62" s="1178">
        <f>SUM(W60:X61)</f>
        <v>0</v>
      </c>
      <c r="X62" s="1179"/>
      <c r="Y62" s="410" t="s">
        <v>106</v>
      </c>
      <c r="Z62" s="1194">
        <f>N62+Q62+T62+W62</f>
        <v>0</v>
      </c>
      <c r="AA62" s="1195"/>
      <c r="AB62" s="408" t="s">
        <v>107</v>
      </c>
      <c r="AC62" s="1215" t="s">
        <v>454</v>
      </c>
      <c r="AD62" s="1216"/>
      <c r="AE62" s="1239"/>
      <c r="AF62" s="1240" t="s">
        <v>454</v>
      </c>
      <c r="AG62" s="1216"/>
      <c r="AH62" s="1239"/>
      <c r="AI62" s="1240" t="s">
        <v>454</v>
      </c>
      <c r="AJ62" s="1216"/>
      <c r="AK62" s="1239"/>
      <c r="AL62" s="1240" t="s">
        <v>454</v>
      </c>
      <c r="AM62" s="1216"/>
      <c r="AN62" s="1239"/>
      <c r="AO62" s="1240" t="s">
        <v>454</v>
      </c>
      <c r="AP62" s="1216"/>
      <c r="AQ62" s="1218"/>
      <c r="AR62" s="1299" t="s">
        <v>110</v>
      </c>
      <c r="AS62" s="1300"/>
      <c r="AT62" s="1301"/>
      <c r="AU62" s="1240" t="s">
        <v>110</v>
      </c>
      <c r="AV62" s="1216"/>
      <c r="AW62" s="1239"/>
      <c r="AX62" s="1240" t="s">
        <v>110</v>
      </c>
      <c r="AY62" s="1216"/>
      <c r="AZ62" s="1239"/>
      <c r="BA62" s="1240" t="s">
        <v>110</v>
      </c>
      <c r="BB62" s="1239"/>
      <c r="BC62" s="1240" t="s">
        <v>110</v>
      </c>
      <c r="BD62" s="1216"/>
      <c r="BE62" s="1217"/>
      <c r="BF62" s="1240" t="s">
        <v>110</v>
      </c>
      <c r="BG62" s="1216"/>
      <c r="BH62" s="1217"/>
      <c r="BI62" s="1215" t="s">
        <v>110</v>
      </c>
      <c r="BJ62" s="1217"/>
      <c r="BK62" s="1202"/>
      <c r="BL62" s="1203"/>
      <c r="BM62" s="1298"/>
      <c r="BN62" s="1252"/>
      <c r="BO62" s="1253"/>
      <c r="BP62" s="1254"/>
      <c r="BQ62" s="28"/>
    </row>
    <row r="63" spans="2:69" ht="18" customHeight="1" x14ac:dyDescent="0.15">
      <c r="B63" s="1371"/>
      <c r="C63" s="1137"/>
      <c r="D63" s="1186" t="s">
        <v>446</v>
      </c>
      <c r="E63" s="1207"/>
      <c r="F63" s="1207"/>
      <c r="G63" s="1207"/>
      <c r="H63" s="1207"/>
      <c r="I63" s="1207"/>
      <c r="J63" s="1207"/>
      <c r="K63" s="1207"/>
      <c r="L63" s="1207"/>
      <c r="M63" s="1208"/>
      <c r="N63" s="1178"/>
      <c r="O63" s="1179"/>
      <c r="P63" s="412" t="s">
        <v>106</v>
      </c>
      <c r="Q63" s="1178"/>
      <c r="R63" s="1179"/>
      <c r="S63" s="412" t="s">
        <v>106</v>
      </c>
      <c r="T63" s="1178"/>
      <c r="U63" s="1179"/>
      <c r="V63" s="412" t="s">
        <v>106</v>
      </c>
      <c r="W63" s="1178"/>
      <c r="X63" s="1179"/>
      <c r="Y63" s="410" t="s">
        <v>106</v>
      </c>
      <c r="Z63" s="1194">
        <f t="shared" ref="Z63:Z64" si="0">N63+Q63+T63+W63</f>
        <v>0</v>
      </c>
      <c r="AA63" s="1195"/>
      <c r="AB63" s="408" t="s">
        <v>107</v>
      </c>
      <c r="AC63" s="1215" t="s">
        <v>454</v>
      </c>
      <c r="AD63" s="1216"/>
      <c r="AE63" s="1239"/>
      <c r="AF63" s="1240" t="s">
        <v>454</v>
      </c>
      <c r="AG63" s="1216"/>
      <c r="AH63" s="1239"/>
      <c r="AI63" s="1240" t="s">
        <v>454</v>
      </c>
      <c r="AJ63" s="1216"/>
      <c r="AK63" s="1239"/>
      <c r="AL63" s="1240" t="s">
        <v>454</v>
      </c>
      <c r="AM63" s="1216"/>
      <c r="AN63" s="1239"/>
      <c r="AO63" s="1240" t="s">
        <v>454</v>
      </c>
      <c r="AP63" s="1216"/>
      <c r="AQ63" s="1218"/>
      <c r="AR63" s="1299" t="s">
        <v>110</v>
      </c>
      <c r="AS63" s="1300"/>
      <c r="AT63" s="1301"/>
      <c r="AU63" s="1240" t="s">
        <v>110</v>
      </c>
      <c r="AV63" s="1216"/>
      <c r="AW63" s="1239"/>
      <c r="AX63" s="1240" t="s">
        <v>110</v>
      </c>
      <c r="AY63" s="1216"/>
      <c r="AZ63" s="1239"/>
      <c r="BA63" s="1240" t="s">
        <v>110</v>
      </c>
      <c r="BB63" s="1239"/>
      <c r="BC63" s="1240" t="s">
        <v>110</v>
      </c>
      <c r="BD63" s="1216"/>
      <c r="BE63" s="1217"/>
      <c r="BF63" s="1240" t="s">
        <v>110</v>
      </c>
      <c r="BG63" s="1216"/>
      <c r="BH63" s="1217"/>
      <c r="BI63" s="1215" t="s">
        <v>110</v>
      </c>
      <c r="BJ63" s="1217"/>
      <c r="BK63" s="1302"/>
      <c r="BL63" s="1303"/>
      <c r="BM63" s="1304"/>
      <c r="BN63" s="1252"/>
      <c r="BO63" s="1253"/>
      <c r="BP63" s="1254"/>
      <c r="BQ63" s="28"/>
    </row>
    <row r="64" spans="2:69" ht="18" customHeight="1" x14ac:dyDescent="0.15">
      <c r="B64" s="1371"/>
      <c r="C64" s="1137"/>
      <c r="D64" s="1186" t="s">
        <v>447</v>
      </c>
      <c r="E64" s="1187"/>
      <c r="F64" s="1187"/>
      <c r="G64" s="1187"/>
      <c r="H64" s="1187"/>
      <c r="I64" s="1187"/>
      <c r="J64" s="1187"/>
      <c r="K64" s="1187"/>
      <c r="L64" s="1187"/>
      <c r="M64" s="1188"/>
      <c r="N64" s="1178"/>
      <c r="O64" s="1179"/>
      <c r="P64" s="394" t="s">
        <v>106</v>
      </c>
      <c r="Q64" s="1178"/>
      <c r="R64" s="1179"/>
      <c r="S64" s="394" t="s">
        <v>106</v>
      </c>
      <c r="T64" s="1178"/>
      <c r="U64" s="1179"/>
      <c r="V64" s="394" t="s">
        <v>106</v>
      </c>
      <c r="W64" s="1178"/>
      <c r="X64" s="1179"/>
      <c r="Y64" s="395" t="s">
        <v>106</v>
      </c>
      <c r="Z64" s="1194">
        <f t="shared" si="0"/>
        <v>0</v>
      </c>
      <c r="AA64" s="1195"/>
      <c r="AB64" s="392" t="s">
        <v>107</v>
      </c>
      <c r="AC64" s="1215" t="s">
        <v>454</v>
      </c>
      <c r="AD64" s="1216"/>
      <c r="AE64" s="1239"/>
      <c r="AF64" s="1240" t="s">
        <v>454</v>
      </c>
      <c r="AG64" s="1216"/>
      <c r="AH64" s="1239"/>
      <c r="AI64" s="1240" t="s">
        <v>454</v>
      </c>
      <c r="AJ64" s="1216"/>
      <c r="AK64" s="1239"/>
      <c r="AL64" s="1240" t="s">
        <v>454</v>
      </c>
      <c r="AM64" s="1216"/>
      <c r="AN64" s="1239"/>
      <c r="AO64" s="1240" t="s">
        <v>454</v>
      </c>
      <c r="AP64" s="1216"/>
      <c r="AQ64" s="1218"/>
      <c r="AR64" s="1299" t="s">
        <v>110</v>
      </c>
      <c r="AS64" s="1300"/>
      <c r="AT64" s="1301"/>
      <c r="AU64" s="1240" t="s">
        <v>110</v>
      </c>
      <c r="AV64" s="1216"/>
      <c r="AW64" s="1239"/>
      <c r="AX64" s="1240" t="s">
        <v>110</v>
      </c>
      <c r="AY64" s="1216"/>
      <c r="AZ64" s="1239"/>
      <c r="BA64" s="1240" t="s">
        <v>110</v>
      </c>
      <c r="BB64" s="1239"/>
      <c r="BC64" s="1240" t="s">
        <v>110</v>
      </c>
      <c r="BD64" s="1216"/>
      <c r="BE64" s="1217"/>
      <c r="BF64" s="1240" t="s">
        <v>110</v>
      </c>
      <c r="BG64" s="1216"/>
      <c r="BH64" s="1217"/>
      <c r="BI64" s="1215" t="s">
        <v>110</v>
      </c>
      <c r="BJ64" s="1217"/>
      <c r="BK64" s="1305"/>
      <c r="BL64" s="1306"/>
      <c r="BM64" s="1307"/>
      <c r="BN64" s="1252"/>
      <c r="BO64" s="1253"/>
      <c r="BP64" s="1254"/>
      <c r="BQ64" s="28"/>
    </row>
    <row r="65" spans="2:70" s="398" customFormat="1" ht="15" customHeight="1" x14ac:dyDescent="0.15">
      <c r="B65" s="1371"/>
      <c r="C65" s="1137"/>
      <c r="D65" s="1209" t="s">
        <v>448</v>
      </c>
      <c r="E65" s="1210"/>
      <c r="F65" s="1210"/>
      <c r="G65" s="1210"/>
      <c r="H65" s="1210"/>
      <c r="I65" s="1210"/>
      <c r="J65" s="1210"/>
      <c r="K65" s="1210"/>
      <c r="L65" s="1210"/>
      <c r="M65" s="1211"/>
      <c r="N65" s="1194">
        <f>SUM(N68:O70)</f>
        <v>0</v>
      </c>
      <c r="O65" s="1195"/>
      <c r="P65" s="407" t="s">
        <v>106</v>
      </c>
      <c r="Q65" s="1194">
        <f>SUM(Q68:R70)</f>
        <v>0</v>
      </c>
      <c r="R65" s="1195"/>
      <c r="S65" s="407" t="s">
        <v>106</v>
      </c>
      <c r="T65" s="1194">
        <f>SUM(T68:U70)</f>
        <v>0</v>
      </c>
      <c r="U65" s="1195"/>
      <c r="V65" s="407" t="s">
        <v>106</v>
      </c>
      <c r="W65" s="1194">
        <f>SUM(W68:X70)</f>
        <v>0</v>
      </c>
      <c r="X65" s="1195"/>
      <c r="Y65" s="408" t="s">
        <v>106</v>
      </c>
      <c r="Z65" s="1194">
        <f>SUM(Z68:AA70)</f>
        <v>0</v>
      </c>
      <c r="AA65" s="1195"/>
      <c r="AB65" s="408" t="s">
        <v>107</v>
      </c>
      <c r="AC65" s="1215" t="s">
        <v>110</v>
      </c>
      <c r="AD65" s="1216"/>
      <c r="AE65" s="1239"/>
      <c r="AF65" s="1240" t="s">
        <v>110</v>
      </c>
      <c r="AG65" s="1216"/>
      <c r="AH65" s="1239"/>
      <c r="AI65" s="1240" t="s">
        <v>110</v>
      </c>
      <c r="AJ65" s="1216"/>
      <c r="AK65" s="1239"/>
      <c r="AL65" s="1240" t="s">
        <v>110</v>
      </c>
      <c r="AM65" s="1216"/>
      <c r="AN65" s="1239"/>
      <c r="AO65" s="1240" t="s">
        <v>110</v>
      </c>
      <c r="AP65" s="1216"/>
      <c r="AQ65" s="1218"/>
      <c r="AR65" s="1295"/>
      <c r="AS65" s="1296"/>
      <c r="AT65" s="413" t="s">
        <v>106</v>
      </c>
      <c r="AU65" s="1308"/>
      <c r="AV65" s="1309"/>
      <c r="AW65" s="409" t="s">
        <v>106</v>
      </c>
      <c r="AX65" s="1240" t="s">
        <v>110</v>
      </c>
      <c r="AY65" s="1216"/>
      <c r="AZ65" s="1239"/>
      <c r="BA65" s="1240" t="s">
        <v>110</v>
      </c>
      <c r="BB65" s="1239"/>
      <c r="BC65" s="1240" t="s">
        <v>110</v>
      </c>
      <c r="BD65" s="1216"/>
      <c r="BE65" s="1216"/>
      <c r="BF65" s="1178"/>
      <c r="BG65" s="1179"/>
      <c r="BH65" s="394" t="s">
        <v>107</v>
      </c>
      <c r="BI65" s="414"/>
      <c r="BJ65" s="394" t="s">
        <v>107</v>
      </c>
      <c r="BK65" s="1293" t="s">
        <v>110</v>
      </c>
      <c r="BL65" s="1294"/>
      <c r="BM65" s="1174"/>
      <c r="BN65" s="1252"/>
      <c r="BO65" s="1253"/>
      <c r="BP65" s="1254"/>
      <c r="BQ65" s="415"/>
    </row>
    <row r="66" spans="2:70" s="398" customFormat="1" ht="18" customHeight="1" x14ac:dyDescent="0.15">
      <c r="B66" s="1371"/>
      <c r="C66" s="1137"/>
      <c r="D66" s="1186" t="s">
        <v>443</v>
      </c>
      <c r="E66" s="1187"/>
      <c r="F66" s="1187"/>
      <c r="G66" s="1187"/>
      <c r="H66" s="1187"/>
      <c r="I66" s="1187"/>
      <c r="J66" s="1187"/>
      <c r="K66" s="1187"/>
      <c r="L66" s="1187"/>
      <c r="M66" s="1188"/>
      <c r="N66" s="1178"/>
      <c r="O66" s="1179"/>
      <c r="P66" s="412" t="s">
        <v>106</v>
      </c>
      <c r="Q66" s="1178"/>
      <c r="R66" s="1179"/>
      <c r="S66" s="412" t="s">
        <v>106</v>
      </c>
      <c r="T66" s="1178"/>
      <c r="U66" s="1179"/>
      <c r="V66" s="412" t="s">
        <v>106</v>
      </c>
      <c r="W66" s="1178"/>
      <c r="X66" s="1179"/>
      <c r="Y66" s="410" t="s">
        <v>106</v>
      </c>
      <c r="Z66" s="1194">
        <f>N66+Q66+T66+W66</f>
        <v>0</v>
      </c>
      <c r="AA66" s="1195"/>
      <c r="AB66" s="408" t="s">
        <v>107</v>
      </c>
      <c r="AC66" s="1215" t="s">
        <v>454</v>
      </c>
      <c r="AD66" s="1216"/>
      <c r="AE66" s="1239"/>
      <c r="AF66" s="1240" t="s">
        <v>454</v>
      </c>
      <c r="AG66" s="1216"/>
      <c r="AH66" s="1239"/>
      <c r="AI66" s="1240" t="s">
        <v>454</v>
      </c>
      <c r="AJ66" s="1216"/>
      <c r="AK66" s="1239"/>
      <c r="AL66" s="1240" t="s">
        <v>454</v>
      </c>
      <c r="AM66" s="1216"/>
      <c r="AN66" s="1239"/>
      <c r="AO66" s="1240" t="s">
        <v>454</v>
      </c>
      <c r="AP66" s="1216"/>
      <c r="AQ66" s="1218"/>
      <c r="AR66" s="1299" t="s">
        <v>110</v>
      </c>
      <c r="AS66" s="1300"/>
      <c r="AT66" s="1301"/>
      <c r="AU66" s="1240" t="s">
        <v>110</v>
      </c>
      <c r="AV66" s="1216"/>
      <c r="AW66" s="1239"/>
      <c r="AX66" s="1240" t="s">
        <v>110</v>
      </c>
      <c r="AY66" s="1216"/>
      <c r="AZ66" s="1239"/>
      <c r="BA66" s="1240" t="s">
        <v>110</v>
      </c>
      <c r="BB66" s="1239"/>
      <c r="BC66" s="1240" t="s">
        <v>110</v>
      </c>
      <c r="BD66" s="1216"/>
      <c r="BE66" s="1217"/>
      <c r="BF66" s="1240" t="s">
        <v>110</v>
      </c>
      <c r="BG66" s="1216"/>
      <c r="BH66" s="1217"/>
      <c r="BI66" s="1215" t="s">
        <v>110</v>
      </c>
      <c r="BJ66" s="1217"/>
      <c r="BK66" s="1200"/>
      <c r="BL66" s="1201"/>
      <c r="BM66" s="1297" t="s">
        <v>107</v>
      </c>
      <c r="BN66" s="1252"/>
      <c r="BO66" s="1253"/>
      <c r="BP66" s="1254"/>
      <c r="BQ66" s="415"/>
    </row>
    <row r="67" spans="2:70" s="398" customFormat="1" ht="18" customHeight="1" x14ac:dyDescent="0.15">
      <c r="B67" s="1371"/>
      <c r="C67" s="1137"/>
      <c r="D67" s="1186" t="s">
        <v>444</v>
      </c>
      <c r="E67" s="1187"/>
      <c r="F67" s="1187"/>
      <c r="G67" s="1187"/>
      <c r="H67" s="1187"/>
      <c r="I67" s="1187"/>
      <c r="J67" s="1187"/>
      <c r="K67" s="1187"/>
      <c r="L67" s="1187"/>
      <c r="M67" s="1188"/>
      <c r="N67" s="1178"/>
      <c r="O67" s="1179"/>
      <c r="P67" s="412" t="s">
        <v>106</v>
      </c>
      <c r="Q67" s="1178"/>
      <c r="R67" s="1179"/>
      <c r="S67" s="412" t="s">
        <v>106</v>
      </c>
      <c r="T67" s="1178"/>
      <c r="U67" s="1179"/>
      <c r="V67" s="412" t="s">
        <v>106</v>
      </c>
      <c r="W67" s="1178"/>
      <c r="X67" s="1179"/>
      <c r="Y67" s="410" t="s">
        <v>106</v>
      </c>
      <c r="Z67" s="1194">
        <f>N67+Q67+T67+W67</f>
        <v>0</v>
      </c>
      <c r="AA67" s="1195"/>
      <c r="AB67" s="408" t="s">
        <v>107</v>
      </c>
      <c r="AC67" s="1215" t="s">
        <v>454</v>
      </c>
      <c r="AD67" s="1216"/>
      <c r="AE67" s="1239"/>
      <c r="AF67" s="1240" t="s">
        <v>454</v>
      </c>
      <c r="AG67" s="1216"/>
      <c r="AH67" s="1239"/>
      <c r="AI67" s="1240" t="s">
        <v>454</v>
      </c>
      <c r="AJ67" s="1216"/>
      <c r="AK67" s="1239"/>
      <c r="AL67" s="1240" t="s">
        <v>454</v>
      </c>
      <c r="AM67" s="1216"/>
      <c r="AN67" s="1239"/>
      <c r="AO67" s="1240" t="s">
        <v>454</v>
      </c>
      <c r="AP67" s="1216"/>
      <c r="AQ67" s="1218"/>
      <c r="AR67" s="1299" t="s">
        <v>110</v>
      </c>
      <c r="AS67" s="1300"/>
      <c r="AT67" s="1301"/>
      <c r="AU67" s="1240" t="s">
        <v>110</v>
      </c>
      <c r="AV67" s="1216"/>
      <c r="AW67" s="1239"/>
      <c r="AX67" s="1240" t="s">
        <v>110</v>
      </c>
      <c r="AY67" s="1216"/>
      <c r="AZ67" s="1239"/>
      <c r="BA67" s="1240" t="s">
        <v>110</v>
      </c>
      <c r="BB67" s="1239"/>
      <c r="BC67" s="1240" t="s">
        <v>110</v>
      </c>
      <c r="BD67" s="1216"/>
      <c r="BE67" s="1217"/>
      <c r="BF67" s="1240" t="s">
        <v>110</v>
      </c>
      <c r="BG67" s="1216"/>
      <c r="BH67" s="1217"/>
      <c r="BI67" s="1215" t="s">
        <v>110</v>
      </c>
      <c r="BJ67" s="1217"/>
      <c r="BK67" s="1202"/>
      <c r="BL67" s="1203"/>
      <c r="BM67" s="1298"/>
      <c r="BN67" s="1252"/>
      <c r="BO67" s="1253"/>
      <c r="BP67" s="1254"/>
      <c r="BQ67" s="415"/>
    </row>
    <row r="68" spans="2:70" s="398" customFormat="1" ht="18" customHeight="1" x14ac:dyDescent="0.15">
      <c r="B68" s="1371"/>
      <c r="C68" s="1137"/>
      <c r="D68" s="399" t="s">
        <v>445</v>
      </c>
      <c r="E68" s="400"/>
      <c r="F68" s="400"/>
      <c r="G68" s="400"/>
      <c r="H68" s="400"/>
      <c r="I68" s="400"/>
      <c r="J68" s="400"/>
      <c r="K68" s="400"/>
      <c r="L68" s="400"/>
      <c r="M68" s="401"/>
      <c r="N68" s="1178">
        <f>SUM(N66:O67)</f>
        <v>0</v>
      </c>
      <c r="O68" s="1179"/>
      <c r="P68" s="412" t="s">
        <v>106</v>
      </c>
      <c r="Q68" s="1178">
        <f>SUM(Q66:R67)</f>
        <v>0</v>
      </c>
      <c r="R68" s="1179"/>
      <c r="S68" s="412" t="s">
        <v>106</v>
      </c>
      <c r="T68" s="1178">
        <f>SUM(T66:U67)</f>
        <v>0</v>
      </c>
      <c r="U68" s="1179"/>
      <c r="V68" s="412" t="s">
        <v>106</v>
      </c>
      <c r="W68" s="1178">
        <f>SUM(W66:X67)</f>
        <v>0</v>
      </c>
      <c r="X68" s="1179"/>
      <c r="Y68" s="410" t="s">
        <v>106</v>
      </c>
      <c r="Z68" s="1194">
        <f>N68+Q68+T68+W68</f>
        <v>0</v>
      </c>
      <c r="AA68" s="1195"/>
      <c r="AB68" s="408" t="s">
        <v>107</v>
      </c>
      <c r="AC68" s="1215" t="s">
        <v>110</v>
      </c>
      <c r="AD68" s="1216"/>
      <c r="AE68" s="1239"/>
      <c r="AF68" s="1240" t="s">
        <v>454</v>
      </c>
      <c r="AG68" s="1216"/>
      <c r="AH68" s="1239"/>
      <c r="AI68" s="1240" t="s">
        <v>454</v>
      </c>
      <c r="AJ68" s="1216"/>
      <c r="AK68" s="1239"/>
      <c r="AL68" s="1240" t="s">
        <v>454</v>
      </c>
      <c r="AM68" s="1216"/>
      <c r="AN68" s="1239"/>
      <c r="AO68" s="1240" t="s">
        <v>454</v>
      </c>
      <c r="AP68" s="1216"/>
      <c r="AQ68" s="1218"/>
      <c r="AR68" s="1299" t="s">
        <v>110</v>
      </c>
      <c r="AS68" s="1300"/>
      <c r="AT68" s="1301"/>
      <c r="AU68" s="1240" t="s">
        <v>110</v>
      </c>
      <c r="AV68" s="1216"/>
      <c r="AW68" s="1239"/>
      <c r="AX68" s="1240" t="s">
        <v>110</v>
      </c>
      <c r="AY68" s="1216"/>
      <c r="AZ68" s="1239"/>
      <c r="BA68" s="1240" t="s">
        <v>110</v>
      </c>
      <c r="BB68" s="1239"/>
      <c r="BC68" s="1240" t="s">
        <v>110</v>
      </c>
      <c r="BD68" s="1216"/>
      <c r="BE68" s="1217"/>
      <c r="BF68" s="1240" t="s">
        <v>110</v>
      </c>
      <c r="BG68" s="1216"/>
      <c r="BH68" s="1217"/>
      <c r="BI68" s="1215" t="s">
        <v>110</v>
      </c>
      <c r="BJ68" s="1217"/>
      <c r="BK68" s="1202"/>
      <c r="BL68" s="1203"/>
      <c r="BM68" s="1298"/>
      <c r="BN68" s="1252"/>
      <c r="BO68" s="1253"/>
      <c r="BP68" s="1254"/>
      <c r="BQ68" s="415"/>
    </row>
    <row r="69" spans="2:70" s="398" customFormat="1" ht="18" customHeight="1" x14ac:dyDescent="0.15">
      <c r="B69" s="1371"/>
      <c r="C69" s="1137"/>
      <c r="D69" s="1186" t="s">
        <v>446</v>
      </c>
      <c r="E69" s="1207"/>
      <c r="F69" s="1207"/>
      <c r="G69" s="1207"/>
      <c r="H69" s="1207"/>
      <c r="I69" s="1207"/>
      <c r="J69" s="1207"/>
      <c r="K69" s="1207"/>
      <c r="L69" s="1207"/>
      <c r="M69" s="1208"/>
      <c r="N69" s="1178"/>
      <c r="O69" s="1179"/>
      <c r="P69" s="412" t="s">
        <v>106</v>
      </c>
      <c r="Q69" s="1178"/>
      <c r="R69" s="1179"/>
      <c r="S69" s="412" t="s">
        <v>106</v>
      </c>
      <c r="T69" s="1178"/>
      <c r="U69" s="1179"/>
      <c r="V69" s="412" t="s">
        <v>106</v>
      </c>
      <c r="W69" s="1178"/>
      <c r="X69" s="1179"/>
      <c r="Y69" s="410" t="s">
        <v>106</v>
      </c>
      <c r="Z69" s="1194">
        <f t="shared" ref="Z69:Z70" si="1">N69+Q69+T69+W69</f>
        <v>0</v>
      </c>
      <c r="AA69" s="1195"/>
      <c r="AB69" s="408" t="s">
        <v>107</v>
      </c>
      <c r="AC69" s="1215" t="s">
        <v>454</v>
      </c>
      <c r="AD69" s="1216"/>
      <c r="AE69" s="1239"/>
      <c r="AF69" s="1240" t="s">
        <v>454</v>
      </c>
      <c r="AG69" s="1216"/>
      <c r="AH69" s="1239"/>
      <c r="AI69" s="1240" t="s">
        <v>454</v>
      </c>
      <c r="AJ69" s="1216"/>
      <c r="AK69" s="1239"/>
      <c r="AL69" s="1240" t="s">
        <v>454</v>
      </c>
      <c r="AM69" s="1216"/>
      <c r="AN69" s="1239"/>
      <c r="AO69" s="1240" t="s">
        <v>454</v>
      </c>
      <c r="AP69" s="1216"/>
      <c r="AQ69" s="1218"/>
      <c r="AR69" s="1299" t="s">
        <v>110</v>
      </c>
      <c r="AS69" s="1300"/>
      <c r="AT69" s="1301"/>
      <c r="AU69" s="1240" t="s">
        <v>110</v>
      </c>
      <c r="AV69" s="1216"/>
      <c r="AW69" s="1239"/>
      <c r="AX69" s="1240" t="s">
        <v>110</v>
      </c>
      <c r="AY69" s="1216"/>
      <c r="AZ69" s="1239"/>
      <c r="BA69" s="1240" t="s">
        <v>110</v>
      </c>
      <c r="BB69" s="1239"/>
      <c r="BC69" s="1240" t="s">
        <v>110</v>
      </c>
      <c r="BD69" s="1216"/>
      <c r="BE69" s="1217"/>
      <c r="BF69" s="1240" t="s">
        <v>110</v>
      </c>
      <c r="BG69" s="1216"/>
      <c r="BH69" s="1217"/>
      <c r="BI69" s="1215" t="s">
        <v>110</v>
      </c>
      <c r="BJ69" s="1217"/>
      <c r="BK69" s="1302"/>
      <c r="BL69" s="1303"/>
      <c r="BM69" s="1304"/>
      <c r="BN69" s="1252"/>
      <c r="BO69" s="1253"/>
      <c r="BP69" s="1254"/>
      <c r="BQ69" s="415"/>
    </row>
    <row r="70" spans="2:70" s="398" customFormat="1" ht="18" customHeight="1" x14ac:dyDescent="0.15">
      <c r="B70" s="1371"/>
      <c r="C70" s="1137"/>
      <c r="D70" s="1186" t="s">
        <v>447</v>
      </c>
      <c r="E70" s="1187"/>
      <c r="F70" s="1187"/>
      <c r="G70" s="1187"/>
      <c r="H70" s="1187"/>
      <c r="I70" s="1187"/>
      <c r="J70" s="1187"/>
      <c r="K70" s="1187"/>
      <c r="L70" s="1187"/>
      <c r="M70" s="1188"/>
      <c r="N70" s="1178"/>
      <c r="O70" s="1179"/>
      <c r="P70" s="394" t="s">
        <v>106</v>
      </c>
      <c r="Q70" s="1178"/>
      <c r="R70" s="1179"/>
      <c r="S70" s="394" t="s">
        <v>106</v>
      </c>
      <c r="T70" s="1178"/>
      <c r="U70" s="1179"/>
      <c r="V70" s="394" t="s">
        <v>106</v>
      </c>
      <c r="W70" s="1178"/>
      <c r="X70" s="1179"/>
      <c r="Y70" s="395" t="s">
        <v>106</v>
      </c>
      <c r="Z70" s="1194">
        <f t="shared" si="1"/>
        <v>0</v>
      </c>
      <c r="AA70" s="1195"/>
      <c r="AB70" s="392" t="s">
        <v>107</v>
      </c>
      <c r="AC70" s="1215" t="s">
        <v>454</v>
      </c>
      <c r="AD70" s="1216"/>
      <c r="AE70" s="1239"/>
      <c r="AF70" s="1240" t="s">
        <v>454</v>
      </c>
      <c r="AG70" s="1216"/>
      <c r="AH70" s="1239"/>
      <c r="AI70" s="1240" t="s">
        <v>454</v>
      </c>
      <c r="AJ70" s="1216"/>
      <c r="AK70" s="1239"/>
      <c r="AL70" s="1240" t="s">
        <v>454</v>
      </c>
      <c r="AM70" s="1216"/>
      <c r="AN70" s="1239"/>
      <c r="AO70" s="1240" t="s">
        <v>454</v>
      </c>
      <c r="AP70" s="1216"/>
      <c r="AQ70" s="1218"/>
      <c r="AR70" s="1299" t="s">
        <v>110</v>
      </c>
      <c r="AS70" s="1300"/>
      <c r="AT70" s="1301"/>
      <c r="AU70" s="1240" t="s">
        <v>110</v>
      </c>
      <c r="AV70" s="1216"/>
      <c r="AW70" s="1239"/>
      <c r="AX70" s="1240" t="s">
        <v>110</v>
      </c>
      <c r="AY70" s="1216"/>
      <c r="AZ70" s="1239"/>
      <c r="BA70" s="1240" t="s">
        <v>110</v>
      </c>
      <c r="BB70" s="1239"/>
      <c r="BC70" s="1240" t="s">
        <v>110</v>
      </c>
      <c r="BD70" s="1216"/>
      <c r="BE70" s="1217"/>
      <c r="BF70" s="1215" t="s">
        <v>110</v>
      </c>
      <c r="BG70" s="1216"/>
      <c r="BH70" s="1217"/>
      <c r="BI70" s="1215" t="s">
        <v>110</v>
      </c>
      <c r="BJ70" s="1217"/>
      <c r="BK70" s="1305"/>
      <c r="BL70" s="1306"/>
      <c r="BM70" s="1307"/>
      <c r="BN70" s="1255"/>
      <c r="BO70" s="1256"/>
      <c r="BP70" s="1257"/>
      <c r="BQ70" s="415"/>
    </row>
    <row r="71" spans="2:70" s="398" customFormat="1" ht="15" customHeight="1" x14ac:dyDescent="0.15">
      <c r="B71" s="1371"/>
      <c r="C71" s="1137"/>
      <c r="D71" s="1310" t="s">
        <v>455</v>
      </c>
      <c r="E71" s="1311"/>
      <c r="F71" s="1311"/>
      <c r="G71" s="1311"/>
      <c r="H71" s="1311"/>
      <c r="I71" s="1311"/>
      <c r="J71" s="1311"/>
      <c r="K71" s="1311"/>
      <c r="L71" s="1311"/>
      <c r="M71" s="1312"/>
      <c r="N71" s="1194">
        <f>SUM(N74:O76)</f>
        <v>0</v>
      </c>
      <c r="O71" s="1195"/>
      <c r="P71" s="391" t="s">
        <v>106</v>
      </c>
      <c r="Q71" s="1194">
        <f>SUM(Q74:R76)</f>
        <v>0</v>
      </c>
      <c r="R71" s="1195"/>
      <c r="S71" s="391" t="s">
        <v>106</v>
      </c>
      <c r="T71" s="1194">
        <f>SUM(T74:U76)</f>
        <v>0</v>
      </c>
      <c r="U71" s="1195"/>
      <c r="V71" s="391" t="s">
        <v>106</v>
      </c>
      <c r="W71" s="1194">
        <f>SUM(W74:X76)</f>
        <v>0</v>
      </c>
      <c r="X71" s="1195"/>
      <c r="Y71" s="392" t="s">
        <v>106</v>
      </c>
      <c r="Z71" s="1194">
        <f>SUM(Z74:AA76)</f>
        <v>0</v>
      </c>
      <c r="AA71" s="1195"/>
      <c r="AB71" s="392" t="s">
        <v>107</v>
      </c>
      <c r="AC71" s="1178"/>
      <c r="AD71" s="1179"/>
      <c r="AE71" s="395" t="s">
        <v>106</v>
      </c>
      <c r="AF71" s="1309"/>
      <c r="AG71" s="1179"/>
      <c r="AH71" s="395" t="s">
        <v>106</v>
      </c>
      <c r="AI71" s="1313">
        <f>SUM(AI74:AJ76)</f>
        <v>0</v>
      </c>
      <c r="AJ71" s="1195"/>
      <c r="AK71" s="416" t="s">
        <v>106</v>
      </c>
      <c r="AL71" s="1195">
        <f>SUM(AL74:AM76)</f>
        <v>0</v>
      </c>
      <c r="AM71" s="1195"/>
      <c r="AN71" s="416" t="s">
        <v>106</v>
      </c>
      <c r="AO71" s="1314">
        <f>SUM(AO74:AP76)</f>
        <v>0</v>
      </c>
      <c r="AP71" s="1195"/>
      <c r="AQ71" s="392" t="s">
        <v>107</v>
      </c>
      <c r="AR71" s="1295"/>
      <c r="AS71" s="1296"/>
      <c r="AT71" s="413" t="s">
        <v>106</v>
      </c>
      <c r="AU71" s="1179"/>
      <c r="AV71" s="1179"/>
      <c r="AW71" s="395" t="s">
        <v>106</v>
      </c>
      <c r="AX71" s="1309"/>
      <c r="AY71" s="1179"/>
      <c r="AZ71" s="413" t="s">
        <v>106</v>
      </c>
      <c r="BA71" s="395"/>
      <c r="BB71" s="395" t="s">
        <v>107</v>
      </c>
      <c r="BC71" s="1309"/>
      <c r="BD71" s="1179"/>
      <c r="BE71" s="394" t="s">
        <v>107</v>
      </c>
      <c r="BF71" s="1178"/>
      <c r="BG71" s="1179"/>
      <c r="BH71" s="394" t="s">
        <v>107</v>
      </c>
      <c r="BI71" s="417"/>
      <c r="BJ71" s="394" t="s">
        <v>107</v>
      </c>
      <c r="BK71" s="1293" t="s">
        <v>110</v>
      </c>
      <c r="BL71" s="1294"/>
      <c r="BM71" s="1174"/>
      <c r="BN71" s="1249"/>
      <c r="BO71" s="1250"/>
      <c r="BP71" s="1251"/>
      <c r="BQ71" s="415"/>
    </row>
    <row r="72" spans="2:70" s="398" customFormat="1" ht="18" customHeight="1" x14ac:dyDescent="0.15">
      <c r="B72" s="1371"/>
      <c r="C72" s="1137"/>
      <c r="D72" s="1186" t="s">
        <v>443</v>
      </c>
      <c r="E72" s="1187"/>
      <c r="F72" s="1187"/>
      <c r="G72" s="1187"/>
      <c r="H72" s="1187"/>
      <c r="I72" s="1187"/>
      <c r="J72" s="1187"/>
      <c r="K72" s="1187"/>
      <c r="L72" s="1187"/>
      <c r="M72" s="1188"/>
      <c r="N72" s="1178"/>
      <c r="O72" s="1179"/>
      <c r="P72" s="412" t="s">
        <v>106</v>
      </c>
      <c r="Q72" s="1178"/>
      <c r="R72" s="1179"/>
      <c r="S72" s="412" t="s">
        <v>106</v>
      </c>
      <c r="T72" s="1178"/>
      <c r="U72" s="1179"/>
      <c r="V72" s="412" t="s">
        <v>106</v>
      </c>
      <c r="W72" s="1178"/>
      <c r="X72" s="1179"/>
      <c r="Y72" s="410" t="s">
        <v>106</v>
      </c>
      <c r="Z72" s="1194">
        <f>N72+Q72+T72+W72</f>
        <v>0</v>
      </c>
      <c r="AA72" s="1195"/>
      <c r="AB72" s="408" t="s">
        <v>107</v>
      </c>
      <c r="AC72" s="1315" t="s">
        <v>110</v>
      </c>
      <c r="AD72" s="1300"/>
      <c r="AE72" s="1301"/>
      <c r="AF72" s="1240" t="s">
        <v>110</v>
      </c>
      <c r="AG72" s="1216"/>
      <c r="AH72" s="1239"/>
      <c r="AI72" s="1308"/>
      <c r="AJ72" s="1309"/>
      <c r="AK72" s="413" t="s">
        <v>106</v>
      </c>
      <c r="AL72" s="1308"/>
      <c r="AM72" s="1309"/>
      <c r="AN72" s="413" t="s">
        <v>106</v>
      </c>
      <c r="AO72" s="1296"/>
      <c r="AP72" s="1179"/>
      <c r="AQ72" s="410" t="s">
        <v>107</v>
      </c>
      <c r="AR72" s="1299" t="s">
        <v>110</v>
      </c>
      <c r="AS72" s="1300"/>
      <c r="AT72" s="1301"/>
      <c r="AU72" s="1240" t="s">
        <v>110</v>
      </c>
      <c r="AV72" s="1216"/>
      <c r="AW72" s="1239"/>
      <c r="AX72" s="1240" t="s">
        <v>110</v>
      </c>
      <c r="AY72" s="1216"/>
      <c r="AZ72" s="1239"/>
      <c r="BA72" s="1240" t="s">
        <v>110</v>
      </c>
      <c r="BB72" s="1239"/>
      <c r="BC72" s="1240" t="s">
        <v>110</v>
      </c>
      <c r="BD72" s="1216"/>
      <c r="BE72" s="1217"/>
      <c r="BF72" s="1215" t="s">
        <v>110</v>
      </c>
      <c r="BG72" s="1216"/>
      <c r="BH72" s="1217"/>
      <c r="BI72" s="1215" t="s">
        <v>110</v>
      </c>
      <c r="BJ72" s="1217"/>
      <c r="BK72" s="1200"/>
      <c r="BL72" s="1201"/>
      <c r="BM72" s="1297" t="s">
        <v>107</v>
      </c>
      <c r="BN72" s="1252"/>
      <c r="BO72" s="1253"/>
      <c r="BP72" s="1254"/>
      <c r="BQ72" s="415"/>
    </row>
    <row r="73" spans="2:70" s="398" customFormat="1" ht="18" customHeight="1" x14ac:dyDescent="0.15">
      <c r="B73" s="1371"/>
      <c r="C73" s="1137"/>
      <c r="D73" s="1186" t="s">
        <v>444</v>
      </c>
      <c r="E73" s="1187"/>
      <c r="F73" s="1187"/>
      <c r="G73" s="1187"/>
      <c r="H73" s="1187"/>
      <c r="I73" s="1187"/>
      <c r="J73" s="1187"/>
      <c r="K73" s="1187"/>
      <c r="L73" s="1187"/>
      <c r="M73" s="1188"/>
      <c r="N73" s="1178"/>
      <c r="O73" s="1179"/>
      <c r="P73" s="412" t="s">
        <v>106</v>
      </c>
      <c r="Q73" s="1178"/>
      <c r="R73" s="1179"/>
      <c r="S73" s="412" t="s">
        <v>106</v>
      </c>
      <c r="T73" s="1178"/>
      <c r="U73" s="1179"/>
      <c r="V73" s="412" t="s">
        <v>106</v>
      </c>
      <c r="W73" s="1178"/>
      <c r="X73" s="1179"/>
      <c r="Y73" s="410" t="s">
        <v>106</v>
      </c>
      <c r="Z73" s="1194">
        <f>N73+Q73+T73+W73</f>
        <v>0</v>
      </c>
      <c r="AA73" s="1195"/>
      <c r="AB73" s="408" t="s">
        <v>107</v>
      </c>
      <c r="AC73" s="1315" t="s">
        <v>110</v>
      </c>
      <c r="AD73" s="1300"/>
      <c r="AE73" s="1301"/>
      <c r="AF73" s="1240" t="s">
        <v>110</v>
      </c>
      <c r="AG73" s="1216"/>
      <c r="AH73" s="1239"/>
      <c r="AI73" s="1308"/>
      <c r="AJ73" s="1309"/>
      <c r="AK73" s="413" t="s">
        <v>106</v>
      </c>
      <c r="AL73" s="1308"/>
      <c r="AM73" s="1309"/>
      <c r="AN73" s="413" t="s">
        <v>106</v>
      </c>
      <c r="AO73" s="1296"/>
      <c r="AP73" s="1179"/>
      <c r="AQ73" s="410" t="s">
        <v>107</v>
      </c>
      <c r="AR73" s="1299" t="s">
        <v>110</v>
      </c>
      <c r="AS73" s="1300"/>
      <c r="AT73" s="1301"/>
      <c r="AU73" s="1240" t="s">
        <v>110</v>
      </c>
      <c r="AV73" s="1216"/>
      <c r="AW73" s="1239"/>
      <c r="AX73" s="1240" t="s">
        <v>110</v>
      </c>
      <c r="AY73" s="1216"/>
      <c r="AZ73" s="1239"/>
      <c r="BA73" s="1240" t="s">
        <v>110</v>
      </c>
      <c r="BB73" s="1239"/>
      <c r="BC73" s="1240" t="s">
        <v>110</v>
      </c>
      <c r="BD73" s="1216"/>
      <c r="BE73" s="1217"/>
      <c r="BF73" s="1215" t="s">
        <v>110</v>
      </c>
      <c r="BG73" s="1216"/>
      <c r="BH73" s="1217"/>
      <c r="BI73" s="1215" t="s">
        <v>110</v>
      </c>
      <c r="BJ73" s="1217"/>
      <c r="BK73" s="1202"/>
      <c r="BL73" s="1203"/>
      <c r="BM73" s="1298"/>
      <c r="BN73" s="1252"/>
      <c r="BO73" s="1253"/>
      <c r="BP73" s="1254"/>
      <c r="BQ73" s="415"/>
    </row>
    <row r="74" spans="2:70" s="398" customFormat="1" ht="18" customHeight="1" x14ac:dyDescent="0.15">
      <c r="B74" s="1371"/>
      <c r="C74" s="1137"/>
      <c r="D74" s="399" t="s">
        <v>445</v>
      </c>
      <c r="E74" s="400"/>
      <c r="F74" s="400"/>
      <c r="G74" s="400"/>
      <c r="H74" s="400"/>
      <c r="I74" s="400"/>
      <c r="J74" s="400"/>
      <c r="K74" s="400"/>
      <c r="L74" s="400"/>
      <c r="M74" s="401"/>
      <c r="N74" s="1178">
        <f>SUM(N72:O73)</f>
        <v>0</v>
      </c>
      <c r="O74" s="1179"/>
      <c r="P74" s="412" t="s">
        <v>106</v>
      </c>
      <c r="Q74" s="1178">
        <f>SUM(Q72:R73)</f>
        <v>0</v>
      </c>
      <c r="R74" s="1179"/>
      <c r="S74" s="412" t="s">
        <v>106</v>
      </c>
      <c r="T74" s="1178">
        <f>SUM(T72:U73)</f>
        <v>0</v>
      </c>
      <c r="U74" s="1179"/>
      <c r="V74" s="412" t="s">
        <v>106</v>
      </c>
      <c r="W74" s="1178">
        <f>SUM(W72:X73)</f>
        <v>0</v>
      </c>
      <c r="X74" s="1179"/>
      <c r="Y74" s="410" t="s">
        <v>106</v>
      </c>
      <c r="Z74" s="1194">
        <f>N74+Q74+T74+W74</f>
        <v>0</v>
      </c>
      <c r="AA74" s="1195"/>
      <c r="AB74" s="408" t="s">
        <v>107</v>
      </c>
      <c r="AC74" s="1315" t="s">
        <v>110</v>
      </c>
      <c r="AD74" s="1300"/>
      <c r="AE74" s="1301"/>
      <c r="AF74" s="1240" t="s">
        <v>110</v>
      </c>
      <c r="AG74" s="1216"/>
      <c r="AH74" s="1239"/>
      <c r="AI74" s="1308">
        <f>SUM(AI72:AJ73)</f>
        <v>0</v>
      </c>
      <c r="AJ74" s="1309"/>
      <c r="AK74" s="413" t="s">
        <v>106</v>
      </c>
      <c r="AL74" s="1308">
        <f>SUM(AL72:AM73)</f>
        <v>0</v>
      </c>
      <c r="AM74" s="1309"/>
      <c r="AN74" s="413" t="s">
        <v>106</v>
      </c>
      <c r="AO74" s="1296">
        <f>SUM(AO72:AP73)</f>
        <v>0</v>
      </c>
      <c r="AP74" s="1179"/>
      <c r="AQ74" s="410" t="s">
        <v>107</v>
      </c>
      <c r="AR74" s="1299" t="s">
        <v>110</v>
      </c>
      <c r="AS74" s="1300"/>
      <c r="AT74" s="1301"/>
      <c r="AU74" s="1240" t="s">
        <v>110</v>
      </c>
      <c r="AV74" s="1216"/>
      <c r="AW74" s="1239"/>
      <c r="AX74" s="1240" t="s">
        <v>110</v>
      </c>
      <c r="AY74" s="1216"/>
      <c r="AZ74" s="1239"/>
      <c r="BA74" s="1240" t="s">
        <v>110</v>
      </c>
      <c r="BB74" s="1239"/>
      <c r="BC74" s="1240" t="s">
        <v>110</v>
      </c>
      <c r="BD74" s="1216"/>
      <c r="BE74" s="1217"/>
      <c r="BF74" s="1215" t="s">
        <v>110</v>
      </c>
      <c r="BG74" s="1216"/>
      <c r="BH74" s="1217"/>
      <c r="BI74" s="1215" t="s">
        <v>110</v>
      </c>
      <c r="BJ74" s="1217"/>
      <c r="BK74" s="1202"/>
      <c r="BL74" s="1203"/>
      <c r="BM74" s="1298"/>
      <c r="BN74" s="1252"/>
      <c r="BO74" s="1253"/>
      <c r="BP74" s="1254"/>
      <c r="BQ74" s="415"/>
    </row>
    <row r="75" spans="2:70" s="398" customFormat="1" ht="18" customHeight="1" x14ac:dyDescent="0.15">
      <c r="B75" s="1371"/>
      <c r="C75" s="1137"/>
      <c r="D75" s="1186" t="s">
        <v>446</v>
      </c>
      <c r="E75" s="1207"/>
      <c r="F75" s="1207"/>
      <c r="G75" s="1207"/>
      <c r="H75" s="1207"/>
      <c r="I75" s="1207"/>
      <c r="J75" s="1207"/>
      <c r="K75" s="1207"/>
      <c r="L75" s="1207"/>
      <c r="M75" s="1208"/>
      <c r="N75" s="1178"/>
      <c r="O75" s="1179"/>
      <c r="P75" s="412" t="s">
        <v>106</v>
      </c>
      <c r="Q75" s="1178"/>
      <c r="R75" s="1179"/>
      <c r="S75" s="412" t="s">
        <v>106</v>
      </c>
      <c r="T75" s="1178"/>
      <c r="U75" s="1179"/>
      <c r="V75" s="412" t="s">
        <v>106</v>
      </c>
      <c r="W75" s="1178"/>
      <c r="X75" s="1179"/>
      <c r="Y75" s="410" t="s">
        <v>106</v>
      </c>
      <c r="Z75" s="1194">
        <f t="shared" ref="Z75:Z76" si="2">N75+Q75+T75+W75</f>
        <v>0</v>
      </c>
      <c r="AA75" s="1195"/>
      <c r="AB75" s="408" t="s">
        <v>107</v>
      </c>
      <c r="AC75" s="1315" t="s">
        <v>110</v>
      </c>
      <c r="AD75" s="1300"/>
      <c r="AE75" s="1301"/>
      <c r="AF75" s="1240" t="s">
        <v>110</v>
      </c>
      <c r="AG75" s="1216"/>
      <c r="AH75" s="1239"/>
      <c r="AI75" s="1308"/>
      <c r="AJ75" s="1309"/>
      <c r="AK75" s="413" t="s">
        <v>106</v>
      </c>
      <c r="AL75" s="1308"/>
      <c r="AM75" s="1309"/>
      <c r="AN75" s="413" t="s">
        <v>106</v>
      </c>
      <c r="AO75" s="1296"/>
      <c r="AP75" s="1179"/>
      <c r="AQ75" s="410" t="s">
        <v>107</v>
      </c>
      <c r="AR75" s="1299" t="s">
        <v>110</v>
      </c>
      <c r="AS75" s="1300"/>
      <c r="AT75" s="1301"/>
      <c r="AU75" s="1240" t="s">
        <v>110</v>
      </c>
      <c r="AV75" s="1216"/>
      <c r="AW75" s="1239"/>
      <c r="AX75" s="1240" t="s">
        <v>110</v>
      </c>
      <c r="AY75" s="1216"/>
      <c r="AZ75" s="1239"/>
      <c r="BA75" s="1240" t="s">
        <v>110</v>
      </c>
      <c r="BB75" s="1239"/>
      <c r="BC75" s="1240" t="s">
        <v>110</v>
      </c>
      <c r="BD75" s="1216"/>
      <c r="BE75" s="1217"/>
      <c r="BF75" s="1215" t="s">
        <v>110</v>
      </c>
      <c r="BG75" s="1216"/>
      <c r="BH75" s="1217"/>
      <c r="BI75" s="1215" t="s">
        <v>110</v>
      </c>
      <c r="BJ75" s="1217"/>
      <c r="BK75" s="1302"/>
      <c r="BL75" s="1303"/>
      <c r="BM75" s="1304"/>
      <c r="BN75" s="1252"/>
      <c r="BO75" s="1253"/>
      <c r="BP75" s="1254"/>
      <c r="BQ75" s="415"/>
    </row>
    <row r="76" spans="2:70" s="398" customFormat="1" ht="18" customHeight="1" x14ac:dyDescent="0.15">
      <c r="B76" s="1371"/>
      <c r="C76" s="1137"/>
      <c r="D76" s="1186" t="s">
        <v>447</v>
      </c>
      <c r="E76" s="1187"/>
      <c r="F76" s="1187"/>
      <c r="G76" s="1187"/>
      <c r="H76" s="1187"/>
      <c r="I76" s="1187"/>
      <c r="J76" s="1187"/>
      <c r="K76" s="1187"/>
      <c r="L76" s="1187"/>
      <c r="M76" s="1188"/>
      <c r="N76" s="1178"/>
      <c r="O76" s="1179"/>
      <c r="P76" s="412" t="s">
        <v>106</v>
      </c>
      <c r="Q76" s="1178"/>
      <c r="R76" s="1179"/>
      <c r="S76" s="412" t="s">
        <v>106</v>
      </c>
      <c r="T76" s="1178"/>
      <c r="U76" s="1179"/>
      <c r="V76" s="412" t="s">
        <v>106</v>
      </c>
      <c r="W76" s="1178"/>
      <c r="X76" s="1179"/>
      <c r="Y76" s="410" t="s">
        <v>106</v>
      </c>
      <c r="Z76" s="1194">
        <f t="shared" si="2"/>
        <v>0</v>
      </c>
      <c r="AA76" s="1195"/>
      <c r="AB76" s="408" t="s">
        <v>107</v>
      </c>
      <c r="AC76" s="1315" t="s">
        <v>110</v>
      </c>
      <c r="AD76" s="1300"/>
      <c r="AE76" s="1301"/>
      <c r="AF76" s="1240" t="s">
        <v>110</v>
      </c>
      <c r="AG76" s="1216"/>
      <c r="AH76" s="1239"/>
      <c r="AI76" s="1308"/>
      <c r="AJ76" s="1309"/>
      <c r="AK76" s="413" t="s">
        <v>106</v>
      </c>
      <c r="AL76" s="1308"/>
      <c r="AM76" s="1309"/>
      <c r="AN76" s="413" t="s">
        <v>106</v>
      </c>
      <c r="AO76" s="1296"/>
      <c r="AP76" s="1179"/>
      <c r="AQ76" s="410" t="s">
        <v>107</v>
      </c>
      <c r="AR76" s="1299" t="s">
        <v>110</v>
      </c>
      <c r="AS76" s="1300"/>
      <c r="AT76" s="1301"/>
      <c r="AU76" s="1240" t="s">
        <v>110</v>
      </c>
      <c r="AV76" s="1216"/>
      <c r="AW76" s="1239"/>
      <c r="AX76" s="1240" t="s">
        <v>110</v>
      </c>
      <c r="AY76" s="1216"/>
      <c r="AZ76" s="1239"/>
      <c r="BA76" s="1240" t="s">
        <v>110</v>
      </c>
      <c r="BB76" s="1239"/>
      <c r="BC76" s="1240" t="s">
        <v>110</v>
      </c>
      <c r="BD76" s="1216"/>
      <c r="BE76" s="1217"/>
      <c r="BF76" s="1215" t="s">
        <v>110</v>
      </c>
      <c r="BG76" s="1216"/>
      <c r="BH76" s="1217"/>
      <c r="BI76" s="1215" t="s">
        <v>110</v>
      </c>
      <c r="BJ76" s="1217"/>
      <c r="BK76" s="1305"/>
      <c r="BL76" s="1306"/>
      <c r="BM76" s="1307"/>
      <c r="BN76" s="1252"/>
      <c r="BO76" s="1253"/>
      <c r="BP76" s="1254"/>
      <c r="BQ76" s="415"/>
    </row>
    <row r="77" spans="2:70" s="398" customFormat="1" ht="15" customHeight="1" x14ac:dyDescent="0.15">
      <c r="B77" s="1371"/>
      <c r="C77" s="1137"/>
      <c r="D77" s="1212" t="s">
        <v>109</v>
      </c>
      <c r="E77" s="1213"/>
      <c r="F77" s="1213"/>
      <c r="G77" s="1213"/>
      <c r="H77" s="1213"/>
      <c r="I77" s="1213"/>
      <c r="J77" s="1213"/>
      <c r="K77" s="1213"/>
      <c r="L77" s="1213"/>
      <c r="M77" s="1214"/>
      <c r="N77" s="1215" t="s">
        <v>110</v>
      </c>
      <c r="O77" s="1216"/>
      <c r="P77" s="1217"/>
      <c r="Q77" s="1215" t="s">
        <v>110</v>
      </c>
      <c r="R77" s="1216"/>
      <c r="S77" s="1217"/>
      <c r="T77" s="1215" t="s">
        <v>110</v>
      </c>
      <c r="U77" s="1216"/>
      <c r="V77" s="1217"/>
      <c r="W77" s="1215" t="s">
        <v>110</v>
      </c>
      <c r="X77" s="1216"/>
      <c r="Y77" s="1216"/>
      <c r="Z77" s="1215" t="s">
        <v>110</v>
      </c>
      <c r="AA77" s="1216"/>
      <c r="AB77" s="1217"/>
      <c r="AC77" s="1215" t="s">
        <v>110</v>
      </c>
      <c r="AD77" s="1216"/>
      <c r="AE77" s="1216"/>
      <c r="AF77" s="1240" t="s">
        <v>110</v>
      </c>
      <c r="AG77" s="1216"/>
      <c r="AH77" s="1239"/>
      <c r="AI77" s="1216" t="s">
        <v>110</v>
      </c>
      <c r="AJ77" s="1216"/>
      <c r="AK77" s="1216"/>
      <c r="AL77" s="1240" t="s">
        <v>110</v>
      </c>
      <c r="AM77" s="1216"/>
      <c r="AN77" s="1239"/>
      <c r="AO77" s="1216" t="s">
        <v>110</v>
      </c>
      <c r="AP77" s="1216"/>
      <c r="AQ77" s="1218"/>
      <c r="AR77" s="1219"/>
      <c r="AS77" s="1179"/>
      <c r="AT77" s="409" t="s">
        <v>106</v>
      </c>
      <c r="AU77" s="1317"/>
      <c r="AV77" s="1318"/>
      <c r="AW77" s="410" t="s">
        <v>106</v>
      </c>
      <c r="AX77" s="1240" t="s">
        <v>110</v>
      </c>
      <c r="AY77" s="1216"/>
      <c r="AZ77" s="1239"/>
      <c r="BA77" s="1216" t="s">
        <v>110</v>
      </c>
      <c r="BB77" s="1216"/>
      <c r="BC77" s="1240" t="s">
        <v>110</v>
      </c>
      <c r="BD77" s="1216"/>
      <c r="BE77" s="1217"/>
      <c r="BF77" s="1215" t="s">
        <v>110</v>
      </c>
      <c r="BG77" s="1216"/>
      <c r="BH77" s="1217"/>
      <c r="BI77" s="1215" t="s">
        <v>110</v>
      </c>
      <c r="BJ77" s="1217"/>
      <c r="BK77" s="1109" t="s">
        <v>110</v>
      </c>
      <c r="BL77" s="866"/>
      <c r="BM77" s="902"/>
      <c r="BN77" s="1252"/>
      <c r="BO77" s="1253"/>
      <c r="BP77" s="1254"/>
      <c r="BQ77" s="345"/>
      <c r="BR77" s="131"/>
    </row>
    <row r="78" spans="2:70" s="398" customFormat="1" ht="15" customHeight="1" x14ac:dyDescent="0.15">
      <c r="B78" s="1371"/>
      <c r="C78" s="1226"/>
      <c r="D78" s="1109" t="s">
        <v>17</v>
      </c>
      <c r="E78" s="866"/>
      <c r="F78" s="866"/>
      <c r="G78" s="866"/>
      <c r="H78" s="866"/>
      <c r="I78" s="866"/>
      <c r="J78" s="866"/>
      <c r="K78" s="866"/>
      <c r="L78" s="866"/>
      <c r="M78" s="902"/>
      <c r="N78" s="1224">
        <f>SUM(N59,N65,N71)</f>
        <v>0</v>
      </c>
      <c r="O78" s="1223"/>
      <c r="P78" s="418" t="s">
        <v>106</v>
      </c>
      <c r="Q78" s="1224">
        <f>SUM(Q59,Q65,Q71)</f>
        <v>0</v>
      </c>
      <c r="R78" s="1223"/>
      <c r="S78" s="419" t="s">
        <v>334</v>
      </c>
      <c r="T78" s="1224">
        <f>SUM(T59,T65,T71)</f>
        <v>0</v>
      </c>
      <c r="U78" s="1223"/>
      <c r="V78" s="419" t="s">
        <v>334</v>
      </c>
      <c r="W78" s="1224">
        <f>SUM(W59,W65,W71)</f>
        <v>0</v>
      </c>
      <c r="X78" s="1223"/>
      <c r="Y78" s="418" t="s">
        <v>334</v>
      </c>
      <c r="Z78" s="1224">
        <f>SUM(Z59,Z65,Z71)</f>
        <v>0</v>
      </c>
      <c r="AA78" s="1223"/>
      <c r="AB78" s="420" t="s">
        <v>334</v>
      </c>
      <c r="AC78" s="1224">
        <f>SUM(AC71)</f>
        <v>0</v>
      </c>
      <c r="AD78" s="1223"/>
      <c r="AE78" s="418" t="s">
        <v>334</v>
      </c>
      <c r="AF78" s="1316">
        <f>SUM(AF71)</f>
        <v>0</v>
      </c>
      <c r="AG78" s="1223"/>
      <c r="AH78" s="418" t="s">
        <v>334</v>
      </c>
      <c r="AI78" s="1316">
        <f>SUM(AI71)</f>
        <v>0</v>
      </c>
      <c r="AJ78" s="1223"/>
      <c r="AK78" s="418" t="s">
        <v>334</v>
      </c>
      <c r="AL78" s="1316">
        <f>SUM(AL71)</f>
        <v>0</v>
      </c>
      <c r="AM78" s="1223"/>
      <c r="AN78" s="418" t="s">
        <v>334</v>
      </c>
      <c r="AO78" s="1328">
        <f>SUM(AO71)</f>
        <v>0</v>
      </c>
      <c r="AP78" s="1223"/>
      <c r="AQ78" s="418" t="s">
        <v>334</v>
      </c>
      <c r="AR78" s="1329">
        <f>SUM(AR59,AR65,AR71,AR77)</f>
        <v>0</v>
      </c>
      <c r="AS78" s="1223"/>
      <c r="AT78" s="418" t="s">
        <v>334</v>
      </c>
      <c r="AU78" s="1328">
        <f>SUM(AU59,AU65,AU71,AU77)</f>
        <v>0</v>
      </c>
      <c r="AV78" s="1223"/>
      <c r="AW78" s="420" t="s">
        <v>334</v>
      </c>
      <c r="AX78" s="1316">
        <f>SUM(AX71)</f>
        <v>0</v>
      </c>
      <c r="AY78" s="1223"/>
      <c r="AZ78" s="420" t="s">
        <v>334</v>
      </c>
      <c r="BA78" s="418">
        <f>SUM(BA71)</f>
        <v>0</v>
      </c>
      <c r="BB78" s="418" t="s">
        <v>335</v>
      </c>
      <c r="BC78" s="1316">
        <f>SUM(BC71)</f>
        <v>0</v>
      </c>
      <c r="BD78" s="1223"/>
      <c r="BE78" s="419" t="s">
        <v>107</v>
      </c>
      <c r="BF78" s="1224">
        <f>SUM(BF59,BF65,BF71)</f>
        <v>0</v>
      </c>
      <c r="BG78" s="1223"/>
      <c r="BH78" s="419" t="s">
        <v>107</v>
      </c>
      <c r="BI78" s="421">
        <f>SUM(BI59,BI65,BI71)</f>
        <v>0</v>
      </c>
      <c r="BJ78" s="418" t="s">
        <v>107</v>
      </c>
      <c r="BK78" s="1109" t="s">
        <v>110</v>
      </c>
      <c r="BL78" s="866"/>
      <c r="BM78" s="902"/>
      <c r="BN78" s="1255"/>
      <c r="BO78" s="1256"/>
      <c r="BP78" s="1257"/>
      <c r="BQ78" s="345"/>
      <c r="BR78" s="131"/>
    </row>
    <row r="79" spans="2:70" ht="15" customHeight="1" x14ac:dyDescent="0.15">
      <c r="B79" s="1372"/>
      <c r="C79" s="1136" t="s">
        <v>94</v>
      </c>
      <c r="D79" s="1128" t="s">
        <v>111</v>
      </c>
      <c r="E79" s="1138"/>
      <c r="F79" s="1138"/>
      <c r="G79" s="1138"/>
      <c r="H79" s="1138"/>
      <c r="I79" s="1138"/>
      <c r="J79" s="1138"/>
      <c r="K79" s="1138"/>
      <c r="L79" s="1138"/>
      <c r="M79" s="1139"/>
      <c r="N79" s="1260" t="s">
        <v>112</v>
      </c>
      <c r="O79" s="922"/>
      <c r="P79" s="922"/>
      <c r="Q79" s="922"/>
      <c r="R79" s="922"/>
      <c r="S79" s="922"/>
      <c r="T79" s="922"/>
      <c r="U79" s="922"/>
      <c r="V79" s="922"/>
      <c r="W79" s="922"/>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2"/>
      <c r="AZ79" s="922"/>
      <c r="BA79" s="422"/>
      <c r="BB79" s="423"/>
      <c r="BC79" s="1266" t="s">
        <v>19</v>
      </c>
      <c r="BD79" s="765"/>
      <c r="BE79" s="766"/>
      <c r="BF79" s="1319" t="s">
        <v>11</v>
      </c>
      <c r="BG79" s="1261"/>
      <c r="BH79" s="1261"/>
      <c r="BI79" s="1323"/>
      <c r="BJ79" s="1327" t="s">
        <v>323</v>
      </c>
      <c r="BK79" s="1327"/>
      <c r="BL79" s="1327"/>
      <c r="BM79" s="1327"/>
      <c r="BN79" s="1327"/>
      <c r="BO79" s="1327"/>
      <c r="BP79" s="1327"/>
    </row>
    <row r="80" spans="2:70" ht="9" customHeight="1" x14ac:dyDescent="0.15">
      <c r="B80" s="1372"/>
      <c r="C80" s="1137"/>
      <c r="D80" s="1140"/>
      <c r="E80" s="1141"/>
      <c r="F80" s="1141"/>
      <c r="G80" s="1141"/>
      <c r="H80" s="1141"/>
      <c r="I80" s="1141"/>
      <c r="J80" s="1141"/>
      <c r="K80" s="1141"/>
      <c r="L80" s="1141"/>
      <c r="M80" s="1142"/>
      <c r="N80" s="1319" t="s">
        <v>336</v>
      </c>
      <c r="O80" s="922"/>
      <c r="P80" s="922"/>
      <c r="Q80" s="922"/>
      <c r="R80" s="922"/>
      <c r="S80" s="424"/>
      <c r="T80" s="135"/>
      <c r="U80" s="135"/>
      <c r="V80" s="135"/>
      <c r="W80" s="136"/>
      <c r="X80" s="1319" t="s">
        <v>337</v>
      </c>
      <c r="Y80" s="922"/>
      <c r="Z80" s="922"/>
      <c r="AA80" s="922"/>
      <c r="AB80" s="927"/>
      <c r="AC80" s="1319" t="s">
        <v>17</v>
      </c>
      <c r="AD80" s="922"/>
      <c r="AE80" s="922"/>
      <c r="AF80" s="922"/>
      <c r="AG80" s="922"/>
      <c r="AH80" s="1320" t="s">
        <v>338</v>
      </c>
      <c r="AI80" s="930"/>
      <c r="AJ80" s="930"/>
      <c r="AK80" s="930"/>
      <c r="AL80" s="930"/>
      <c r="AM80" s="424"/>
      <c r="AN80" s="135"/>
      <c r="AO80" s="135"/>
      <c r="AP80" s="135"/>
      <c r="AQ80" s="135"/>
      <c r="AR80" s="135"/>
      <c r="AS80" s="135"/>
      <c r="AT80" s="136"/>
      <c r="AU80" s="1267" t="s">
        <v>113</v>
      </c>
      <c r="AV80" s="930"/>
      <c r="AW80" s="930"/>
      <c r="AX80" s="930"/>
      <c r="AY80" s="930"/>
      <c r="AZ80" s="933"/>
      <c r="BA80" s="1271" t="s">
        <v>114</v>
      </c>
      <c r="BB80" s="936"/>
      <c r="BC80" s="767"/>
      <c r="BD80" s="768"/>
      <c r="BE80" s="769"/>
      <c r="BF80" s="1324"/>
      <c r="BG80" s="1264"/>
      <c r="BH80" s="1264"/>
      <c r="BI80" s="978"/>
      <c r="BJ80" s="1327"/>
      <c r="BK80" s="1327"/>
      <c r="BL80" s="1327"/>
      <c r="BM80" s="1327"/>
      <c r="BN80" s="1327"/>
      <c r="BO80" s="1327"/>
      <c r="BP80" s="1327"/>
    </row>
    <row r="81" spans="2:69" ht="21" customHeight="1" x14ac:dyDescent="0.15">
      <c r="B81" s="1372"/>
      <c r="C81" s="1137"/>
      <c r="D81" s="1143"/>
      <c r="E81" s="1144"/>
      <c r="F81" s="1144"/>
      <c r="G81" s="1144"/>
      <c r="H81" s="1144"/>
      <c r="I81" s="1144"/>
      <c r="J81" s="1144"/>
      <c r="K81" s="1144"/>
      <c r="L81" s="1144"/>
      <c r="M81" s="1145"/>
      <c r="N81" s="923"/>
      <c r="O81" s="924"/>
      <c r="P81" s="924"/>
      <c r="Q81" s="924"/>
      <c r="R81" s="924"/>
      <c r="S81" s="795" t="s">
        <v>20</v>
      </c>
      <c r="T81" s="796"/>
      <c r="U81" s="796"/>
      <c r="V81" s="796"/>
      <c r="W81" s="939"/>
      <c r="X81" s="923"/>
      <c r="Y81" s="924"/>
      <c r="Z81" s="924"/>
      <c r="AA81" s="924"/>
      <c r="AB81" s="928"/>
      <c r="AC81" s="923"/>
      <c r="AD81" s="924"/>
      <c r="AE81" s="924"/>
      <c r="AF81" s="924"/>
      <c r="AG81" s="924"/>
      <c r="AH81" s="931"/>
      <c r="AI81" s="932"/>
      <c r="AJ81" s="932"/>
      <c r="AK81" s="932"/>
      <c r="AL81" s="932"/>
      <c r="AM81" s="795" t="s">
        <v>20</v>
      </c>
      <c r="AN81" s="1321"/>
      <c r="AO81" s="1321"/>
      <c r="AP81" s="1321"/>
      <c r="AQ81" s="1321"/>
      <c r="AR81" s="1321"/>
      <c r="AS81" s="1321"/>
      <c r="AT81" s="1322"/>
      <c r="AU81" s="932"/>
      <c r="AV81" s="932"/>
      <c r="AW81" s="932"/>
      <c r="AX81" s="932"/>
      <c r="AY81" s="932"/>
      <c r="AZ81" s="934"/>
      <c r="BA81" s="937"/>
      <c r="BB81" s="938"/>
      <c r="BC81" s="770"/>
      <c r="BD81" s="771"/>
      <c r="BE81" s="772"/>
      <c r="BF81" s="1325"/>
      <c r="BG81" s="1326"/>
      <c r="BH81" s="1326"/>
      <c r="BI81" s="981"/>
      <c r="BJ81" s="1327"/>
      <c r="BK81" s="1327"/>
      <c r="BL81" s="1327"/>
      <c r="BM81" s="1327"/>
      <c r="BN81" s="1327"/>
      <c r="BO81" s="1327"/>
      <c r="BP81" s="1327"/>
    </row>
    <row r="82" spans="2:69" s="398" customFormat="1" ht="15" customHeight="1" x14ac:dyDescent="0.15">
      <c r="B82" s="1372"/>
      <c r="C82" s="1107"/>
      <c r="D82" s="1133" t="s">
        <v>96</v>
      </c>
      <c r="E82" s="1134"/>
      <c r="F82" s="1134"/>
      <c r="G82" s="1134"/>
      <c r="H82" s="1134"/>
      <c r="I82" s="1134"/>
      <c r="J82" s="1134"/>
      <c r="K82" s="1134"/>
      <c r="L82" s="1134"/>
      <c r="M82" s="1135"/>
      <c r="N82" s="1330"/>
      <c r="O82" s="1331"/>
      <c r="P82" s="1331"/>
      <c r="Q82" s="1331"/>
      <c r="R82" s="425" t="s">
        <v>107</v>
      </c>
      <c r="S82" s="1330"/>
      <c r="T82" s="1331"/>
      <c r="U82" s="1331"/>
      <c r="V82" s="1331"/>
      <c r="W82" s="425" t="s">
        <v>107</v>
      </c>
      <c r="X82" s="1330"/>
      <c r="Y82" s="1331"/>
      <c r="Z82" s="1331"/>
      <c r="AA82" s="1331"/>
      <c r="AB82" s="425" t="s">
        <v>107</v>
      </c>
      <c r="AC82" s="1330"/>
      <c r="AD82" s="1331"/>
      <c r="AE82" s="1331"/>
      <c r="AF82" s="1331"/>
      <c r="AG82" s="426" t="s">
        <v>107</v>
      </c>
      <c r="AH82" s="1336"/>
      <c r="AI82" s="813"/>
      <c r="AJ82" s="813"/>
      <c r="AK82" s="813"/>
      <c r="AL82" s="425" t="s">
        <v>107</v>
      </c>
      <c r="AM82" s="1330"/>
      <c r="AN82" s="1331"/>
      <c r="AO82" s="1331"/>
      <c r="AP82" s="1331"/>
      <c r="AQ82" s="1331"/>
      <c r="AR82" s="1331"/>
      <c r="AS82" s="1331"/>
      <c r="AT82" s="425" t="s">
        <v>107</v>
      </c>
      <c r="AU82" s="1330"/>
      <c r="AV82" s="1331"/>
      <c r="AW82" s="1331"/>
      <c r="AX82" s="1331"/>
      <c r="AY82" s="1331"/>
      <c r="AZ82" s="427" t="s">
        <v>107</v>
      </c>
      <c r="BA82" s="428"/>
      <c r="BB82" s="425" t="s">
        <v>107</v>
      </c>
      <c r="BC82" s="1330"/>
      <c r="BD82" s="1331"/>
      <c r="BE82" s="429" t="s">
        <v>107</v>
      </c>
      <c r="BF82" s="1332"/>
      <c r="BG82" s="1333"/>
      <c r="BH82" s="1333"/>
      <c r="BI82" s="140" t="s">
        <v>334</v>
      </c>
      <c r="BJ82" s="1334"/>
      <c r="BK82" s="1334"/>
      <c r="BL82" s="1334"/>
      <c r="BM82" s="1334"/>
      <c r="BN82" s="1334"/>
      <c r="BO82" s="1334"/>
      <c r="BP82" s="1334"/>
    </row>
    <row r="83" spans="2:69" s="398" customFormat="1" ht="15" customHeight="1" x14ac:dyDescent="0.15">
      <c r="B83" s="1372"/>
      <c r="C83" s="1107"/>
      <c r="D83" s="1332" t="s">
        <v>97</v>
      </c>
      <c r="E83" s="1333"/>
      <c r="F83" s="1333"/>
      <c r="G83" s="1333"/>
      <c r="H83" s="1333"/>
      <c r="I83" s="1333"/>
      <c r="J83" s="1333"/>
      <c r="K83" s="1333"/>
      <c r="L83" s="1333"/>
      <c r="M83" s="1335"/>
      <c r="N83" s="1008"/>
      <c r="O83" s="813"/>
      <c r="P83" s="813"/>
      <c r="Q83" s="813"/>
      <c r="R83" s="425" t="s">
        <v>107</v>
      </c>
      <c r="S83" s="1330"/>
      <c r="T83" s="1331"/>
      <c r="U83" s="1331"/>
      <c r="V83" s="1331"/>
      <c r="W83" s="425" t="s">
        <v>107</v>
      </c>
      <c r="X83" s="1330"/>
      <c r="Y83" s="1331"/>
      <c r="Z83" s="1331"/>
      <c r="AA83" s="1331"/>
      <c r="AB83" s="425" t="s">
        <v>107</v>
      </c>
      <c r="AC83" s="1330"/>
      <c r="AD83" s="1331"/>
      <c r="AE83" s="1331"/>
      <c r="AF83" s="1331"/>
      <c r="AG83" s="426" t="s">
        <v>107</v>
      </c>
      <c r="AH83" s="1336"/>
      <c r="AI83" s="813"/>
      <c r="AJ83" s="813"/>
      <c r="AK83" s="813"/>
      <c r="AL83" s="425" t="s">
        <v>107</v>
      </c>
      <c r="AM83" s="1330"/>
      <c r="AN83" s="1331"/>
      <c r="AO83" s="1331"/>
      <c r="AP83" s="1331"/>
      <c r="AQ83" s="1331"/>
      <c r="AR83" s="1331"/>
      <c r="AS83" s="1331"/>
      <c r="AT83" s="425" t="s">
        <v>107</v>
      </c>
      <c r="AU83" s="1008"/>
      <c r="AV83" s="813"/>
      <c r="AW83" s="813"/>
      <c r="AX83" s="813"/>
      <c r="AY83" s="813"/>
      <c r="AZ83" s="427" t="s">
        <v>107</v>
      </c>
      <c r="BA83" s="430"/>
      <c r="BB83" s="425" t="s">
        <v>107</v>
      </c>
      <c r="BC83" s="1337"/>
      <c r="BD83" s="1338"/>
      <c r="BE83" s="429" t="s">
        <v>107</v>
      </c>
      <c r="BF83" s="1332"/>
      <c r="BG83" s="1333"/>
      <c r="BH83" s="1333"/>
      <c r="BI83" s="140" t="s">
        <v>334</v>
      </c>
      <c r="BJ83" s="1334"/>
      <c r="BK83" s="1334"/>
      <c r="BL83" s="1334"/>
      <c r="BM83" s="1334"/>
      <c r="BN83" s="1334"/>
      <c r="BO83" s="1334"/>
      <c r="BP83" s="1334"/>
    </row>
    <row r="84" spans="2:69" s="398" customFormat="1" ht="15" customHeight="1" x14ac:dyDescent="0.15">
      <c r="B84" s="1372"/>
      <c r="C84" s="1108"/>
      <c r="D84" s="1109" t="s">
        <v>17</v>
      </c>
      <c r="E84" s="866"/>
      <c r="F84" s="866"/>
      <c r="G84" s="866"/>
      <c r="H84" s="866"/>
      <c r="I84" s="866"/>
      <c r="J84" s="866"/>
      <c r="K84" s="866"/>
      <c r="L84" s="866"/>
      <c r="M84" s="902"/>
      <c r="N84" s="1224">
        <f>SUM(N82:Q83)</f>
        <v>0</v>
      </c>
      <c r="O84" s="1223"/>
      <c r="P84" s="1223"/>
      <c r="Q84" s="1223"/>
      <c r="R84" s="431" t="s">
        <v>107</v>
      </c>
      <c r="S84" s="1339">
        <f>SUM(S82:V83)</f>
        <v>0</v>
      </c>
      <c r="T84" s="1340"/>
      <c r="U84" s="1340"/>
      <c r="V84" s="1340"/>
      <c r="W84" s="431" t="s">
        <v>107</v>
      </c>
      <c r="X84" s="1339">
        <f>SUM(X82:AA83)</f>
        <v>0</v>
      </c>
      <c r="Y84" s="1340"/>
      <c r="Z84" s="1340"/>
      <c r="AA84" s="1340"/>
      <c r="AB84" s="431" t="s">
        <v>107</v>
      </c>
      <c r="AC84" s="1339">
        <f>SUM(AC82:AF83)</f>
        <v>0</v>
      </c>
      <c r="AD84" s="1340"/>
      <c r="AE84" s="1340"/>
      <c r="AF84" s="1340"/>
      <c r="AG84" s="432" t="s">
        <v>107</v>
      </c>
      <c r="AH84" s="1341">
        <f>SUM(AH82:AK83)</f>
        <v>0</v>
      </c>
      <c r="AI84" s="1340"/>
      <c r="AJ84" s="1340"/>
      <c r="AK84" s="1340"/>
      <c r="AL84" s="431" t="s">
        <v>107</v>
      </c>
      <c r="AM84" s="1339">
        <f>SUM(AM82:AS83)</f>
        <v>0</v>
      </c>
      <c r="AN84" s="1340"/>
      <c r="AO84" s="1340"/>
      <c r="AP84" s="1340"/>
      <c r="AQ84" s="1340"/>
      <c r="AR84" s="1340"/>
      <c r="AS84" s="1340"/>
      <c r="AT84" s="431" t="s">
        <v>107</v>
      </c>
      <c r="AU84" s="1339">
        <f>SUM(AU82:AY83)</f>
        <v>0</v>
      </c>
      <c r="AV84" s="1340"/>
      <c r="AW84" s="1340"/>
      <c r="AX84" s="1340"/>
      <c r="AY84" s="1340"/>
      <c r="AZ84" s="432" t="s">
        <v>107</v>
      </c>
      <c r="BA84" s="433">
        <f>SUM(BA82:BA83)</f>
        <v>0</v>
      </c>
      <c r="BB84" s="434" t="s">
        <v>107</v>
      </c>
      <c r="BC84" s="1339">
        <f>SUM(BC82:BD83)</f>
        <v>0</v>
      </c>
      <c r="BD84" s="1340"/>
      <c r="BE84" s="435" t="s">
        <v>106</v>
      </c>
      <c r="BF84" s="1339">
        <f>SUM(BF82:BH83)</f>
        <v>0</v>
      </c>
      <c r="BG84" s="1340"/>
      <c r="BH84" s="1340"/>
      <c r="BI84" s="436" t="s">
        <v>106</v>
      </c>
      <c r="BJ84" s="1334"/>
      <c r="BK84" s="1334"/>
      <c r="BL84" s="1334"/>
      <c r="BM84" s="1334"/>
      <c r="BN84" s="1334"/>
      <c r="BO84" s="1334"/>
      <c r="BP84" s="1334"/>
    </row>
    <row r="85" spans="2:69" ht="15" customHeight="1" x14ac:dyDescent="0.15">
      <c r="B85" s="1372"/>
      <c r="C85" s="1136" t="s">
        <v>339</v>
      </c>
      <c r="D85" s="1128" t="s">
        <v>111</v>
      </c>
      <c r="E85" s="1342"/>
      <c r="F85" s="1342"/>
      <c r="G85" s="1342"/>
      <c r="H85" s="1342"/>
      <c r="I85" s="1342"/>
      <c r="J85" s="1342"/>
      <c r="K85" s="1342"/>
      <c r="L85" s="1342"/>
      <c r="M85" s="1343"/>
      <c r="N85" s="1128" t="s">
        <v>115</v>
      </c>
      <c r="O85" s="763"/>
      <c r="P85" s="763"/>
      <c r="Q85" s="763"/>
      <c r="R85" s="763"/>
      <c r="S85" s="763"/>
      <c r="T85" s="763"/>
      <c r="U85" s="763"/>
      <c r="V85" s="763"/>
      <c r="W85" s="763"/>
      <c r="X85" s="763"/>
      <c r="Y85" s="763"/>
      <c r="Z85" s="763"/>
      <c r="AA85" s="763"/>
      <c r="AB85" s="763"/>
      <c r="AC85" s="763"/>
      <c r="AD85" s="763"/>
      <c r="AE85" s="763"/>
      <c r="AF85" s="763"/>
      <c r="AG85" s="763"/>
      <c r="AH85" s="763"/>
      <c r="AI85" s="763"/>
      <c r="AJ85" s="763"/>
      <c r="AK85" s="763"/>
      <c r="AL85" s="763"/>
      <c r="AM85" s="763"/>
      <c r="AN85" s="763"/>
      <c r="AO85" s="763"/>
      <c r="AP85" s="763"/>
      <c r="AQ85" s="763"/>
      <c r="AR85" s="763"/>
      <c r="AS85" s="763"/>
      <c r="AT85" s="763"/>
      <c r="AU85" s="763"/>
      <c r="AV85" s="763"/>
      <c r="AW85" s="763"/>
      <c r="AX85" s="763"/>
      <c r="AY85" s="763"/>
      <c r="AZ85" s="763"/>
      <c r="BA85" s="437"/>
      <c r="BB85" s="423"/>
      <c r="BC85" s="1266" t="s">
        <v>19</v>
      </c>
      <c r="BD85" s="765"/>
      <c r="BE85" s="766"/>
      <c r="BF85" s="1319" t="s">
        <v>11</v>
      </c>
      <c r="BG85" s="1347"/>
      <c r="BH85" s="1347"/>
      <c r="BI85" s="964"/>
      <c r="BJ85" s="1352" t="s">
        <v>327</v>
      </c>
      <c r="BK85" s="1352"/>
      <c r="BL85" s="1352"/>
      <c r="BM85" s="1352"/>
      <c r="BN85" s="1352"/>
      <c r="BO85" s="1352"/>
      <c r="BP85" s="1352"/>
    </row>
    <row r="86" spans="2:69" ht="7.5" customHeight="1" x14ac:dyDescent="0.15">
      <c r="B86" s="1372"/>
      <c r="C86" s="1137"/>
      <c r="D86" s="1140"/>
      <c r="E86" s="1344"/>
      <c r="F86" s="1344"/>
      <c r="G86" s="1344"/>
      <c r="H86" s="1344"/>
      <c r="I86" s="1344"/>
      <c r="J86" s="1344"/>
      <c r="K86" s="1344"/>
      <c r="L86" s="1344"/>
      <c r="M86" s="1345"/>
      <c r="N86" s="1319" t="s">
        <v>340</v>
      </c>
      <c r="O86" s="930"/>
      <c r="P86" s="930"/>
      <c r="Q86" s="930"/>
      <c r="R86" s="930"/>
      <c r="S86" s="438"/>
      <c r="T86" s="135"/>
      <c r="U86" s="135"/>
      <c r="V86" s="135"/>
      <c r="W86" s="135"/>
      <c r="X86" s="424"/>
      <c r="Y86" s="135"/>
      <c r="Z86" s="135"/>
      <c r="AA86" s="135"/>
      <c r="AB86" s="135"/>
      <c r="AC86" s="438"/>
      <c r="AD86" s="135"/>
      <c r="AE86" s="135"/>
      <c r="AF86" s="135"/>
      <c r="AG86" s="135"/>
      <c r="AH86" s="1353" t="s">
        <v>18</v>
      </c>
      <c r="AI86" s="930"/>
      <c r="AJ86" s="930"/>
      <c r="AK86" s="930"/>
      <c r="AL86" s="930"/>
      <c r="AM86" s="152"/>
      <c r="AN86" s="135"/>
      <c r="AO86" s="135"/>
      <c r="AP86" s="135"/>
      <c r="AQ86" s="135"/>
      <c r="AR86" s="135"/>
      <c r="AS86" s="135"/>
      <c r="AT86" s="135"/>
      <c r="AU86" s="439"/>
      <c r="AV86" s="152"/>
      <c r="AW86" s="152"/>
      <c r="AX86" s="152"/>
      <c r="AY86" s="152"/>
      <c r="AZ86" s="152"/>
      <c r="BA86" s="439"/>
      <c r="BB86" s="154"/>
      <c r="BC86" s="767"/>
      <c r="BD86" s="768"/>
      <c r="BE86" s="769"/>
      <c r="BF86" s="1324"/>
      <c r="BG86" s="1348"/>
      <c r="BH86" s="1348"/>
      <c r="BI86" s="967"/>
      <c r="BJ86" s="1352"/>
      <c r="BK86" s="1352"/>
      <c r="BL86" s="1352"/>
      <c r="BM86" s="1352"/>
      <c r="BN86" s="1352"/>
      <c r="BO86" s="1352"/>
      <c r="BP86" s="1352"/>
    </row>
    <row r="87" spans="2:69" ht="8.25" customHeight="1" x14ac:dyDescent="0.15">
      <c r="B87" s="1372"/>
      <c r="C87" s="1137"/>
      <c r="D87" s="1346"/>
      <c r="E87" s="1344"/>
      <c r="F87" s="1344"/>
      <c r="G87" s="1344"/>
      <c r="H87" s="1344"/>
      <c r="I87" s="1344"/>
      <c r="J87" s="1344"/>
      <c r="K87" s="1344"/>
      <c r="L87" s="1344"/>
      <c r="M87" s="1345"/>
      <c r="N87" s="983"/>
      <c r="O87" s="984"/>
      <c r="P87" s="984"/>
      <c r="Q87" s="984"/>
      <c r="R87" s="984"/>
      <c r="S87" s="987" t="s">
        <v>20</v>
      </c>
      <c r="T87" s="1355"/>
      <c r="U87" s="1355"/>
      <c r="V87" s="1355"/>
      <c r="W87" s="1355"/>
      <c r="X87" s="987" t="s">
        <v>341</v>
      </c>
      <c r="Y87" s="1355"/>
      <c r="Z87" s="1355"/>
      <c r="AA87" s="1355"/>
      <c r="AB87" s="1355"/>
      <c r="AC87" s="155"/>
      <c r="AD87" s="156"/>
      <c r="AE87" s="157"/>
      <c r="AF87" s="157"/>
      <c r="AG87" s="157"/>
      <c r="AH87" s="985"/>
      <c r="AI87" s="984"/>
      <c r="AJ87" s="984"/>
      <c r="AK87" s="984"/>
      <c r="AL87" s="984"/>
      <c r="AM87" s="987" t="s">
        <v>20</v>
      </c>
      <c r="AN87" s="1355"/>
      <c r="AO87" s="1355"/>
      <c r="AP87" s="1355"/>
      <c r="AQ87" s="1355"/>
      <c r="AR87" s="1355"/>
      <c r="AS87" s="1355"/>
      <c r="AT87" s="1355"/>
      <c r="AU87" s="987" t="s">
        <v>341</v>
      </c>
      <c r="AV87" s="1357"/>
      <c r="AW87" s="1357"/>
      <c r="AX87" s="1357"/>
      <c r="AY87" s="1357"/>
      <c r="AZ87" s="1357"/>
      <c r="BA87" s="158"/>
      <c r="BB87" s="159"/>
      <c r="BC87" s="767"/>
      <c r="BD87" s="768"/>
      <c r="BE87" s="769"/>
      <c r="BF87" s="1324"/>
      <c r="BG87" s="1348"/>
      <c r="BH87" s="1348"/>
      <c r="BI87" s="967"/>
      <c r="BJ87" s="1352"/>
      <c r="BK87" s="1352"/>
      <c r="BL87" s="1352"/>
      <c r="BM87" s="1352"/>
      <c r="BN87" s="1352"/>
      <c r="BO87" s="1352"/>
      <c r="BP87" s="1352"/>
    </row>
    <row r="88" spans="2:69" ht="18" customHeight="1" x14ac:dyDescent="0.15">
      <c r="B88" s="1372"/>
      <c r="C88" s="1137"/>
      <c r="D88" s="807"/>
      <c r="E88" s="808"/>
      <c r="F88" s="808"/>
      <c r="G88" s="808"/>
      <c r="H88" s="808"/>
      <c r="I88" s="808"/>
      <c r="J88" s="808"/>
      <c r="K88" s="808"/>
      <c r="L88" s="808"/>
      <c r="M88" s="809"/>
      <c r="N88" s="770"/>
      <c r="O88" s="771"/>
      <c r="P88" s="771"/>
      <c r="Q88" s="771"/>
      <c r="R88" s="771"/>
      <c r="S88" s="1356"/>
      <c r="T88" s="771"/>
      <c r="U88" s="771"/>
      <c r="V88" s="771"/>
      <c r="W88" s="771"/>
      <c r="X88" s="1356"/>
      <c r="Y88" s="771"/>
      <c r="Z88" s="771"/>
      <c r="AA88" s="771"/>
      <c r="AB88" s="771"/>
      <c r="AC88" s="993" t="s">
        <v>331</v>
      </c>
      <c r="AD88" s="883"/>
      <c r="AE88" s="883"/>
      <c r="AF88" s="883"/>
      <c r="AG88" s="883"/>
      <c r="AH88" s="1354"/>
      <c r="AI88" s="771"/>
      <c r="AJ88" s="771"/>
      <c r="AK88" s="771"/>
      <c r="AL88" s="771"/>
      <c r="AM88" s="1356"/>
      <c r="AN88" s="771"/>
      <c r="AO88" s="771"/>
      <c r="AP88" s="771"/>
      <c r="AQ88" s="771"/>
      <c r="AR88" s="771"/>
      <c r="AS88" s="771"/>
      <c r="AT88" s="771"/>
      <c r="AU88" s="1358"/>
      <c r="AV88" s="1350"/>
      <c r="AW88" s="1350"/>
      <c r="AX88" s="1350"/>
      <c r="AY88" s="1350"/>
      <c r="AZ88" s="1359"/>
      <c r="BA88" s="994" t="s">
        <v>456</v>
      </c>
      <c r="BB88" s="884"/>
      <c r="BC88" s="770"/>
      <c r="BD88" s="771"/>
      <c r="BE88" s="772"/>
      <c r="BF88" s="1349"/>
      <c r="BG88" s="1350"/>
      <c r="BH88" s="1350"/>
      <c r="BI88" s="1351"/>
      <c r="BJ88" s="1352"/>
      <c r="BK88" s="1352"/>
      <c r="BL88" s="1352"/>
      <c r="BM88" s="1352"/>
      <c r="BN88" s="1352"/>
      <c r="BO88" s="1352"/>
      <c r="BP88" s="1352"/>
    </row>
    <row r="89" spans="2:69" s="398" customFormat="1" ht="15" customHeight="1" x14ac:dyDescent="0.15">
      <c r="B89" s="1372"/>
      <c r="C89" s="1137"/>
      <c r="D89" s="1133" t="s">
        <v>99</v>
      </c>
      <c r="E89" s="1134"/>
      <c r="F89" s="1134"/>
      <c r="G89" s="1134"/>
      <c r="H89" s="1134"/>
      <c r="I89" s="1134"/>
      <c r="J89" s="1134"/>
      <c r="K89" s="1134"/>
      <c r="L89" s="1134"/>
      <c r="M89" s="1135"/>
      <c r="N89" s="1008"/>
      <c r="O89" s="813"/>
      <c r="P89" s="813"/>
      <c r="Q89" s="813"/>
      <c r="R89" s="427" t="s">
        <v>107</v>
      </c>
      <c r="S89" s="972"/>
      <c r="T89" s="813"/>
      <c r="U89" s="813"/>
      <c r="V89" s="813"/>
      <c r="W89" s="440" t="s">
        <v>107</v>
      </c>
      <c r="X89" s="972"/>
      <c r="Y89" s="813"/>
      <c r="Z89" s="813"/>
      <c r="AA89" s="813"/>
      <c r="AB89" s="440" t="s">
        <v>107</v>
      </c>
      <c r="AC89" s="972"/>
      <c r="AD89" s="813"/>
      <c r="AE89" s="813"/>
      <c r="AF89" s="813"/>
      <c r="AG89" s="427" t="s">
        <v>107</v>
      </c>
      <c r="AH89" s="1336"/>
      <c r="AI89" s="813"/>
      <c r="AJ89" s="813"/>
      <c r="AK89" s="813"/>
      <c r="AL89" s="427" t="s">
        <v>107</v>
      </c>
      <c r="AM89" s="972"/>
      <c r="AN89" s="813"/>
      <c r="AO89" s="813"/>
      <c r="AP89" s="813"/>
      <c r="AQ89" s="813"/>
      <c r="AR89" s="813"/>
      <c r="AS89" s="813"/>
      <c r="AT89" s="440" t="s">
        <v>107</v>
      </c>
      <c r="AU89" s="972"/>
      <c r="AV89" s="813"/>
      <c r="AW89" s="813"/>
      <c r="AX89" s="813"/>
      <c r="AY89" s="813"/>
      <c r="AZ89" s="440" t="s">
        <v>107</v>
      </c>
      <c r="BA89" s="441"/>
      <c r="BB89" s="429" t="s">
        <v>107</v>
      </c>
      <c r="BC89" s="1008"/>
      <c r="BD89" s="813"/>
      <c r="BE89" s="429" t="s">
        <v>107</v>
      </c>
      <c r="BF89" s="1008"/>
      <c r="BG89" s="813"/>
      <c r="BH89" s="813"/>
      <c r="BI89" s="140" t="s">
        <v>334</v>
      </c>
      <c r="BJ89" s="1334"/>
      <c r="BK89" s="1334"/>
      <c r="BL89" s="1334"/>
      <c r="BM89" s="1334"/>
      <c r="BN89" s="1334"/>
      <c r="BO89" s="1334"/>
      <c r="BP89" s="1334"/>
    </row>
    <row r="90" spans="2:69" s="398" customFormat="1" ht="15" customHeight="1" x14ac:dyDescent="0.15">
      <c r="B90" s="1372"/>
      <c r="C90" s="1137"/>
      <c r="D90" s="1332" t="s">
        <v>117</v>
      </c>
      <c r="E90" s="1333"/>
      <c r="F90" s="1333"/>
      <c r="G90" s="1333"/>
      <c r="H90" s="1333"/>
      <c r="I90" s="1333"/>
      <c r="J90" s="1333"/>
      <c r="K90" s="1333"/>
      <c r="L90" s="1333"/>
      <c r="M90" s="1335"/>
      <c r="N90" s="1008"/>
      <c r="O90" s="813"/>
      <c r="P90" s="813"/>
      <c r="Q90" s="813"/>
      <c r="R90" s="427" t="s">
        <v>107</v>
      </c>
      <c r="S90" s="972"/>
      <c r="T90" s="813"/>
      <c r="U90" s="813"/>
      <c r="V90" s="813"/>
      <c r="W90" s="440" t="s">
        <v>107</v>
      </c>
      <c r="X90" s="972"/>
      <c r="Y90" s="813"/>
      <c r="Z90" s="813"/>
      <c r="AA90" s="813"/>
      <c r="AB90" s="440" t="s">
        <v>107</v>
      </c>
      <c r="AC90" s="972"/>
      <c r="AD90" s="813"/>
      <c r="AE90" s="813"/>
      <c r="AF90" s="813"/>
      <c r="AG90" s="427" t="s">
        <v>107</v>
      </c>
      <c r="AH90" s="1336"/>
      <c r="AI90" s="813"/>
      <c r="AJ90" s="813"/>
      <c r="AK90" s="813"/>
      <c r="AL90" s="427" t="s">
        <v>107</v>
      </c>
      <c r="AM90" s="972"/>
      <c r="AN90" s="813"/>
      <c r="AO90" s="813"/>
      <c r="AP90" s="813"/>
      <c r="AQ90" s="813"/>
      <c r="AR90" s="813"/>
      <c r="AS90" s="813"/>
      <c r="AT90" s="440" t="s">
        <v>107</v>
      </c>
      <c r="AU90" s="972"/>
      <c r="AV90" s="813"/>
      <c r="AW90" s="813"/>
      <c r="AX90" s="813"/>
      <c r="AY90" s="813"/>
      <c r="AZ90" s="440" t="s">
        <v>107</v>
      </c>
      <c r="BA90" s="427"/>
      <c r="BB90" s="429" t="s">
        <v>107</v>
      </c>
      <c r="BC90" s="1360"/>
      <c r="BD90" s="1361"/>
      <c r="BE90" s="429" t="s">
        <v>107</v>
      </c>
      <c r="BF90" s="1008"/>
      <c r="BG90" s="813"/>
      <c r="BH90" s="813"/>
      <c r="BI90" s="140" t="s">
        <v>334</v>
      </c>
      <c r="BJ90" s="1334"/>
      <c r="BK90" s="1334"/>
      <c r="BL90" s="1334"/>
      <c r="BM90" s="1334"/>
      <c r="BN90" s="1334"/>
      <c r="BO90" s="1334"/>
      <c r="BP90" s="1334"/>
    </row>
    <row r="91" spans="2:69" s="398" customFormat="1" ht="15" customHeight="1" x14ac:dyDescent="0.15">
      <c r="B91" s="1372"/>
      <c r="C91" s="1226"/>
      <c r="D91" s="1109" t="s">
        <v>17</v>
      </c>
      <c r="E91" s="1333"/>
      <c r="F91" s="1333"/>
      <c r="G91" s="1333"/>
      <c r="H91" s="1333"/>
      <c r="I91" s="1333"/>
      <c r="J91" s="1333"/>
      <c r="K91" s="1333"/>
      <c r="L91" s="1333"/>
      <c r="M91" s="1335"/>
      <c r="N91" s="1224">
        <f>SUM(N89:Q90)</f>
        <v>0</v>
      </c>
      <c r="O91" s="1223"/>
      <c r="P91" s="1223"/>
      <c r="Q91" s="1223"/>
      <c r="R91" s="418" t="s">
        <v>107</v>
      </c>
      <c r="S91" s="1316">
        <f>SUM(S89:V90)</f>
        <v>0</v>
      </c>
      <c r="T91" s="1223"/>
      <c r="U91" s="1223"/>
      <c r="V91" s="1223"/>
      <c r="W91" s="420" t="s">
        <v>107</v>
      </c>
      <c r="X91" s="1316">
        <f>SUM(X89:AA90)</f>
        <v>0</v>
      </c>
      <c r="Y91" s="1223"/>
      <c r="Z91" s="1223"/>
      <c r="AA91" s="1223"/>
      <c r="AB91" s="420" t="s">
        <v>107</v>
      </c>
      <c r="AC91" s="1316">
        <f>SUM(AC89:AF90)</f>
        <v>0</v>
      </c>
      <c r="AD91" s="1223"/>
      <c r="AE91" s="1223"/>
      <c r="AF91" s="1223"/>
      <c r="AG91" s="418" t="s">
        <v>107</v>
      </c>
      <c r="AH91" s="1222">
        <f>SUM(AH89:AK90)</f>
        <v>0</v>
      </c>
      <c r="AI91" s="1223"/>
      <c r="AJ91" s="1223"/>
      <c r="AK91" s="1223"/>
      <c r="AL91" s="418" t="s">
        <v>107</v>
      </c>
      <c r="AM91" s="1316">
        <f>SUM(AM89:AS90)</f>
        <v>0</v>
      </c>
      <c r="AN91" s="1223"/>
      <c r="AO91" s="1223"/>
      <c r="AP91" s="1223"/>
      <c r="AQ91" s="1223"/>
      <c r="AR91" s="1223"/>
      <c r="AS91" s="1223"/>
      <c r="AT91" s="420" t="s">
        <v>107</v>
      </c>
      <c r="AU91" s="1316">
        <f>SUM(AU89:AY90)</f>
        <v>0</v>
      </c>
      <c r="AV91" s="1223"/>
      <c r="AW91" s="1223"/>
      <c r="AX91" s="1223"/>
      <c r="AY91" s="1223"/>
      <c r="AZ91" s="420" t="s">
        <v>107</v>
      </c>
      <c r="BA91" s="418">
        <f>SUM(BA89:BA90)</f>
        <v>0</v>
      </c>
      <c r="BB91" s="419" t="s">
        <v>107</v>
      </c>
      <c r="BC91" s="1224">
        <f>SUM(BC89:BD90)</f>
        <v>0</v>
      </c>
      <c r="BD91" s="1223"/>
      <c r="BE91" s="418" t="s">
        <v>106</v>
      </c>
      <c r="BF91" s="1224">
        <f>SUM(BF89:BH90)</f>
        <v>0</v>
      </c>
      <c r="BG91" s="1223"/>
      <c r="BH91" s="1223"/>
      <c r="BI91" s="436" t="s">
        <v>106</v>
      </c>
      <c r="BJ91" s="1334"/>
      <c r="BK91" s="1334"/>
      <c r="BL91" s="1334"/>
      <c r="BM91" s="1334"/>
      <c r="BN91" s="1334"/>
      <c r="BO91" s="1334"/>
      <c r="BP91" s="1334"/>
      <c r="BQ91" s="131"/>
    </row>
    <row r="92" spans="2:69" ht="15" customHeight="1" x14ac:dyDescent="0.15">
      <c r="B92" s="1103" t="s">
        <v>21</v>
      </c>
      <c r="C92" s="1365" t="s">
        <v>22</v>
      </c>
      <c r="D92" s="1367" t="s">
        <v>23</v>
      </c>
      <c r="E92" s="845"/>
      <c r="F92" s="845"/>
      <c r="G92" s="845"/>
      <c r="H92" s="845"/>
      <c r="I92" s="845"/>
      <c r="J92" s="845"/>
      <c r="K92" s="845"/>
      <c r="L92" s="845"/>
      <c r="M92" s="845"/>
      <c r="N92" s="845"/>
      <c r="O92" s="846"/>
      <c r="P92" s="1367" t="s">
        <v>24</v>
      </c>
      <c r="Q92" s="845"/>
      <c r="R92" s="845"/>
      <c r="S92" s="845"/>
      <c r="T92" s="845"/>
      <c r="U92" s="845"/>
      <c r="V92" s="845"/>
      <c r="W92" s="845"/>
      <c r="X92" s="845"/>
      <c r="Y92" s="1368" t="s">
        <v>25</v>
      </c>
      <c r="Z92" s="845"/>
      <c r="AA92" s="845"/>
      <c r="AB92" s="845"/>
      <c r="AC92" s="845"/>
      <c r="AD92" s="845"/>
      <c r="AE92" s="845"/>
      <c r="AF92" s="845"/>
      <c r="AG92" s="846"/>
      <c r="AH92" s="1373" t="s">
        <v>26</v>
      </c>
      <c r="AI92" s="845"/>
      <c r="AJ92" s="845"/>
      <c r="AK92" s="845"/>
      <c r="AL92" s="845"/>
      <c r="AM92" s="845"/>
      <c r="AN92" s="845"/>
      <c r="AO92" s="845"/>
      <c r="AP92" s="845"/>
      <c r="AQ92" s="845"/>
      <c r="AR92" s="845"/>
      <c r="AS92" s="1374" t="s">
        <v>27</v>
      </c>
      <c r="AT92" s="1375"/>
      <c r="AU92" s="1375"/>
      <c r="AV92" s="1375"/>
      <c r="AW92" s="1375"/>
      <c r="AX92" s="1375"/>
      <c r="AY92" s="1375"/>
      <c r="AZ92" s="1375"/>
      <c r="BA92" s="1367" t="s">
        <v>17</v>
      </c>
      <c r="BB92" s="845"/>
      <c r="BC92" s="845"/>
      <c r="BD92" s="845"/>
      <c r="BE92" s="845"/>
      <c r="BF92" s="845"/>
      <c r="BG92" s="845"/>
      <c r="BH92" s="845"/>
      <c r="BI92" s="846"/>
      <c r="BJ92" s="1383" t="s">
        <v>327</v>
      </c>
      <c r="BK92" s="1383"/>
      <c r="BL92" s="1383"/>
      <c r="BM92" s="1383"/>
      <c r="BN92" s="1383"/>
      <c r="BO92" s="1383"/>
      <c r="BP92" s="1383"/>
    </row>
    <row r="93" spans="2:69" ht="15" customHeight="1" x14ac:dyDescent="0.15">
      <c r="B93" s="1362"/>
      <c r="C93" s="1366"/>
      <c r="D93" s="1367" t="s">
        <v>310</v>
      </c>
      <c r="E93" s="845"/>
      <c r="F93" s="845"/>
      <c r="G93" s="845"/>
      <c r="H93" s="845"/>
      <c r="I93" s="845"/>
      <c r="J93" s="845"/>
      <c r="K93" s="845"/>
      <c r="L93" s="845"/>
      <c r="M93" s="845"/>
      <c r="N93" s="845"/>
      <c r="O93" s="846"/>
      <c r="P93" s="1109" t="s">
        <v>110</v>
      </c>
      <c r="Q93" s="866"/>
      <c r="R93" s="866"/>
      <c r="S93" s="866"/>
      <c r="T93" s="866"/>
      <c r="U93" s="866"/>
      <c r="V93" s="866"/>
      <c r="W93" s="866"/>
      <c r="X93" s="915"/>
      <c r="Y93" s="1336"/>
      <c r="Z93" s="813"/>
      <c r="AA93" s="813"/>
      <c r="AB93" s="813"/>
      <c r="AC93" s="813"/>
      <c r="AD93" s="813"/>
      <c r="AE93" s="813"/>
      <c r="AF93" s="866" t="s">
        <v>344</v>
      </c>
      <c r="AG93" s="902"/>
      <c r="AH93" s="1008"/>
      <c r="AI93" s="813"/>
      <c r="AJ93" s="813"/>
      <c r="AK93" s="813"/>
      <c r="AL93" s="813"/>
      <c r="AM93" s="813"/>
      <c r="AN93" s="813"/>
      <c r="AO93" s="813"/>
      <c r="AP93" s="813"/>
      <c r="AQ93" s="900" t="s">
        <v>344</v>
      </c>
      <c r="AR93" s="1382"/>
      <c r="AS93" s="1008"/>
      <c r="AT93" s="813"/>
      <c r="AU93" s="813"/>
      <c r="AV93" s="813"/>
      <c r="AW93" s="813"/>
      <c r="AX93" s="813"/>
      <c r="AY93" s="900" t="s">
        <v>344</v>
      </c>
      <c r="AZ93" s="1382"/>
      <c r="BA93" s="1224">
        <f>Y93+AH93+AS93</f>
        <v>0</v>
      </c>
      <c r="BB93" s="1223"/>
      <c r="BC93" s="1223"/>
      <c r="BD93" s="1223"/>
      <c r="BE93" s="1223"/>
      <c r="BF93" s="1223"/>
      <c r="BG93" s="1223"/>
      <c r="BH93" s="1223"/>
      <c r="BI93" s="442" t="s">
        <v>118</v>
      </c>
      <c r="BJ93" s="1384"/>
      <c r="BK93" s="763"/>
      <c r="BL93" s="763"/>
      <c r="BM93" s="763"/>
      <c r="BN93" s="763"/>
      <c r="BO93" s="763"/>
      <c r="BP93" s="806"/>
    </row>
    <row r="94" spans="2:69" ht="15" customHeight="1" x14ac:dyDescent="0.15">
      <c r="B94" s="1362"/>
      <c r="C94" s="1366"/>
      <c r="D94" s="1367" t="s">
        <v>28</v>
      </c>
      <c r="E94" s="845"/>
      <c r="F94" s="845"/>
      <c r="G94" s="845"/>
      <c r="H94" s="845"/>
      <c r="I94" s="845"/>
      <c r="J94" s="845"/>
      <c r="K94" s="845"/>
      <c r="L94" s="845"/>
      <c r="M94" s="845"/>
      <c r="N94" s="845"/>
      <c r="O94" s="846"/>
      <c r="P94" s="1109" t="s">
        <v>110</v>
      </c>
      <c r="Q94" s="866"/>
      <c r="R94" s="866"/>
      <c r="S94" s="866"/>
      <c r="T94" s="866"/>
      <c r="U94" s="866"/>
      <c r="V94" s="866"/>
      <c r="W94" s="866"/>
      <c r="X94" s="915"/>
      <c r="Y94" s="1336"/>
      <c r="Z94" s="813"/>
      <c r="AA94" s="813"/>
      <c r="AB94" s="813"/>
      <c r="AC94" s="813"/>
      <c r="AD94" s="813"/>
      <c r="AE94" s="813"/>
      <c r="AF94" s="866" t="s">
        <v>344</v>
      </c>
      <c r="AG94" s="902"/>
      <c r="AH94" s="1008"/>
      <c r="AI94" s="813"/>
      <c r="AJ94" s="813"/>
      <c r="AK94" s="813"/>
      <c r="AL94" s="813"/>
      <c r="AM94" s="813"/>
      <c r="AN94" s="813"/>
      <c r="AO94" s="813"/>
      <c r="AP94" s="813"/>
      <c r="AQ94" s="900" t="s">
        <v>118</v>
      </c>
      <c r="AR94" s="1382"/>
      <c r="AS94" s="1008"/>
      <c r="AT94" s="813"/>
      <c r="AU94" s="813"/>
      <c r="AV94" s="813"/>
      <c r="AW94" s="813"/>
      <c r="AX94" s="813"/>
      <c r="AY94" s="900" t="s">
        <v>344</v>
      </c>
      <c r="AZ94" s="1382"/>
      <c r="BA94" s="1224">
        <f>Y94+AH94+AS94</f>
        <v>0</v>
      </c>
      <c r="BB94" s="1223"/>
      <c r="BC94" s="1223"/>
      <c r="BD94" s="1223"/>
      <c r="BE94" s="1223"/>
      <c r="BF94" s="1223"/>
      <c r="BG94" s="1223"/>
      <c r="BH94" s="1223"/>
      <c r="BI94" s="442" t="s">
        <v>118</v>
      </c>
      <c r="BJ94" s="1385"/>
      <c r="BK94" s="1259"/>
      <c r="BL94" s="1259"/>
      <c r="BM94" s="1259"/>
      <c r="BN94" s="1259"/>
      <c r="BO94" s="1259"/>
      <c r="BP94" s="859"/>
    </row>
    <row r="95" spans="2:69" ht="15" customHeight="1" x14ac:dyDescent="0.15">
      <c r="B95" s="1362"/>
      <c r="C95" s="1366"/>
      <c r="D95" s="1367" t="s">
        <v>29</v>
      </c>
      <c r="E95" s="845"/>
      <c r="F95" s="845"/>
      <c r="G95" s="845"/>
      <c r="H95" s="845"/>
      <c r="I95" s="845"/>
      <c r="J95" s="845"/>
      <c r="K95" s="845"/>
      <c r="L95" s="845"/>
      <c r="M95" s="845"/>
      <c r="N95" s="845"/>
      <c r="O95" s="846"/>
      <c r="P95" s="1386"/>
      <c r="Q95" s="900"/>
      <c r="R95" s="900"/>
      <c r="S95" s="900"/>
      <c r="T95" s="900"/>
      <c r="U95" s="900"/>
      <c r="V95" s="900"/>
      <c r="W95" s="866" t="s">
        <v>344</v>
      </c>
      <c r="X95" s="915"/>
      <c r="Y95" s="1222">
        <f>SUM(Y93:AF94)</f>
        <v>0</v>
      </c>
      <c r="Z95" s="1223"/>
      <c r="AA95" s="1223"/>
      <c r="AB95" s="1223"/>
      <c r="AC95" s="1223"/>
      <c r="AD95" s="1223"/>
      <c r="AE95" s="1223"/>
      <c r="AF95" s="1376" t="s">
        <v>344</v>
      </c>
      <c r="AG95" s="1377"/>
      <c r="AH95" s="1224">
        <f>AH93+AH94</f>
        <v>0</v>
      </c>
      <c r="AI95" s="1223"/>
      <c r="AJ95" s="1223"/>
      <c r="AK95" s="1223"/>
      <c r="AL95" s="1223"/>
      <c r="AM95" s="1223"/>
      <c r="AN95" s="1223"/>
      <c r="AO95" s="1223"/>
      <c r="AP95" s="1223"/>
      <c r="AQ95" s="1378" t="s">
        <v>118</v>
      </c>
      <c r="AR95" s="1379"/>
      <c r="AS95" s="1224">
        <f>AS93+AS94</f>
        <v>0</v>
      </c>
      <c r="AT95" s="1223"/>
      <c r="AU95" s="1223"/>
      <c r="AV95" s="1223"/>
      <c r="AW95" s="1223"/>
      <c r="AX95" s="1223"/>
      <c r="AY95" s="1380" t="s">
        <v>118</v>
      </c>
      <c r="AZ95" s="1381"/>
      <c r="BA95" s="1224">
        <f>Y95+AH95+AS95</f>
        <v>0</v>
      </c>
      <c r="BB95" s="1223"/>
      <c r="BC95" s="1223"/>
      <c r="BD95" s="1223"/>
      <c r="BE95" s="1223"/>
      <c r="BF95" s="1223"/>
      <c r="BG95" s="1223"/>
      <c r="BH95" s="1223"/>
      <c r="BI95" s="442" t="s">
        <v>118</v>
      </c>
      <c r="BJ95" s="1385"/>
      <c r="BK95" s="1259"/>
      <c r="BL95" s="1259"/>
      <c r="BM95" s="1259"/>
      <c r="BN95" s="1259"/>
      <c r="BO95" s="1259"/>
      <c r="BP95" s="859"/>
    </row>
    <row r="96" spans="2:69" ht="15" customHeight="1" x14ac:dyDescent="0.15">
      <c r="B96" s="1362"/>
      <c r="C96" s="1366"/>
      <c r="D96" s="1367" t="s">
        <v>30</v>
      </c>
      <c r="E96" s="845"/>
      <c r="F96" s="845"/>
      <c r="G96" s="845"/>
      <c r="H96" s="845"/>
      <c r="I96" s="845"/>
      <c r="J96" s="845"/>
      <c r="K96" s="845"/>
      <c r="L96" s="845"/>
      <c r="M96" s="845"/>
      <c r="N96" s="845"/>
      <c r="O96" s="846"/>
      <c r="P96" s="1109" t="s">
        <v>110</v>
      </c>
      <c r="Q96" s="866"/>
      <c r="R96" s="866"/>
      <c r="S96" s="866"/>
      <c r="T96" s="866"/>
      <c r="U96" s="866"/>
      <c r="V96" s="866"/>
      <c r="W96" s="866"/>
      <c r="X96" s="915"/>
      <c r="Y96" s="1336"/>
      <c r="Z96" s="813"/>
      <c r="AA96" s="813"/>
      <c r="AB96" s="813"/>
      <c r="AC96" s="813"/>
      <c r="AD96" s="813"/>
      <c r="AE96" s="813"/>
      <c r="AF96" s="866" t="s">
        <v>344</v>
      </c>
      <c r="AG96" s="902"/>
      <c r="AH96" s="1008"/>
      <c r="AI96" s="813"/>
      <c r="AJ96" s="813"/>
      <c r="AK96" s="813"/>
      <c r="AL96" s="813"/>
      <c r="AM96" s="813"/>
      <c r="AN96" s="813"/>
      <c r="AO96" s="813"/>
      <c r="AP96" s="813"/>
      <c r="AQ96" s="900" t="s">
        <v>118</v>
      </c>
      <c r="AR96" s="1382"/>
      <c r="AS96" s="1008"/>
      <c r="AT96" s="813"/>
      <c r="AU96" s="813"/>
      <c r="AV96" s="813"/>
      <c r="AW96" s="813"/>
      <c r="AX96" s="813"/>
      <c r="AY96" s="900" t="s">
        <v>344</v>
      </c>
      <c r="AZ96" s="1382"/>
      <c r="BA96" s="1224">
        <f>Y96+AH96+AS96</f>
        <v>0</v>
      </c>
      <c r="BB96" s="1223"/>
      <c r="BC96" s="1223"/>
      <c r="BD96" s="1223"/>
      <c r="BE96" s="1223"/>
      <c r="BF96" s="1223"/>
      <c r="BG96" s="1223"/>
      <c r="BH96" s="1223"/>
      <c r="BI96" s="442" t="s">
        <v>118</v>
      </c>
      <c r="BJ96" s="1385"/>
      <c r="BK96" s="1259"/>
      <c r="BL96" s="1259"/>
      <c r="BM96" s="1259"/>
      <c r="BN96" s="1259"/>
      <c r="BO96" s="1259"/>
      <c r="BP96" s="859"/>
    </row>
    <row r="97" spans="2:68" ht="15" customHeight="1" x14ac:dyDescent="0.15">
      <c r="B97" s="1363"/>
      <c r="C97" s="1136" t="s">
        <v>31</v>
      </c>
      <c r="D97" s="1367" t="s">
        <v>23</v>
      </c>
      <c r="E97" s="845"/>
      <c r="F97" s="845"/>
      <c r="G97" s="845"/>
      <c r="H97" s="845"/>
      <c r="I97" s="845"/>
      <c r="J97" s="845"/>
      <c r="K97" s="845"/>
      <c r="L97" s="845"/>
      <c r="M97" s="845"/>
      <c r="N97" s="845"/>
      <c r="O97" s="846"/>
      <c r="P97" s="1109" t="s">
        <v>24</v>
      </c>
      <c r="Q97" s="845"/>
      <c r="R97" s="845"/>
      <c r="S97" s="845"/>
      <c r="T97" s="845"/>
      <c r="U97" s="845"/>
      <c r="V97" s="845"/>
      <c r="W97" s="845"/>
      <c r="X97" s="1389"/>
      <c r="Y97" s="1368" t="s">
        <v>25</v>
      </c>
      <c r="Z97" s="845"/>
      <c r="AA97" s="845"/>
      <c r="AB97" s="845"/>
      <c r="AC97" s="845"/>
      <c r="AD97" s="845"/>
      <c r="AE97" s="845"/>
      <c r="AF97" s="845"/>
      <c r="AG97" s="846"/>
      <c r="AH97" s="1373" t="s">
        <v>26</v>
      </c>
      <c r="AI97" s="845"/>
      <c r="AJ97" s="845"/>
      <c r="AK97" s="845"/>
      <c r="AL97" s="845"/>
      <c r="AM97" s="845"/>
      <c r="AN97" s="845"/>
      <c r="AO97" s="845"/>
      <c r="AP97" s="845"/>
      <c r="AQ97" s="845"/>
      <c r="AR97" s="845"/>
      <c r="AS97" s="1374" t="s">
        <v>27</v>
      </c>
      <c r="AT97" s="1375"/>
      <c r="AU97" s="1375"/>
      <c r="AV97" s="1375"/>
      <c r="AW97" s="1375"/>
      <c r="AX97" s="1375"/>
      <c r="AY97" s="1375"/>
      <c r="AZ97" s="1375"/>
      <c r="BA97" s="1367" t="s">
        <v>17</v>
      </c>
      <c r="BB97" s="845"/>
      <c r="BC97" s="845"/>
      <c r="BD97" s="845"/>
      <c r="BE97" s="845"/>
      <c r="BF97" s="845"/>
      <c r="BG97" s="845"/>
      <c r="BH97" s="845"/>
      <c r="BI97" s="846"/>
      <c r="BJ97" s="1385"/>
      <c r="BK97" s="1259"/>
      <c r="BL97" s="1259"/>
      <c r="BM97" s="1259"/>
      <c r="BN97" s="1259"/>
      <c r="BO97" s="1259"/>
      <c r="BP97" s="859"/>
    </row>
    <row r="98" spans="2:68" ht="15" customHeight="1" x14ac:dyDescent="0.15">
      <c r="B98" s="1363"/>
      <c r="C98" s="1387"/>
      <c r="D98" s="1367" t="s">
        <v>32</v>
      </c>
      <c r="E98" s="845"/>
      <c r="F98" s="845"/>
      <c r="G98" s="845"/>
      <c r="H98" s="845"/>
      <c r="I98" s="845"/>
      <c r="J98" s="845"/>
      <c r="K98" s="845"/>
      <c r="L98" s="845"/>
      <c r="M98" s="845"/>
      <c r="N98" s="845"/>
      <c r="O98" s="846"/>
      <c r="P98" s="1008"/>
      <c r="Q98" s="813"/>
      <c r="R98" s="813"/>
      <c r="S98" s="813"/>
      <c r="T98" s="813"/>
      <c r="U98" s="813"/>
      <c r="V98" s="813"/>
      <c r="W98" s="813" t="s">
        <v>344</v>
      </c>
      <c r="X98" s="1021"/>
      <c r="Y98" s="1336"/>
      <c r="Z98" s="813"/>
      <c r="AA98" s="813"/>
      <c r="AB98" s="813"/>
      <c r="AC98" s="813"/>
      <c r="AD98" s="813"/>
      <c r="AE98" s="813"/>
      <c r="AF98" s="813" t="s">
        <v>344</v>
      </c>
      <c r="AG98" s="1020"/>
      <c r="AH98" s="1008"/>
      <c r="AI98" s="813"/>
      <c r="AJ98" s="813"/>
      <c r="AK98" s="813"/>
      <c r="AL98" s="813"/>
      <c r="AM98" s="813"/>
      <c r="AN98" s="813"/>
      <c r="AO98" s="813"/>
      <c r="AP98" s="813"/>
      <c r="AQ98" s="813" t="s">
        <v>344</v>
      </c>
      <c r="AR98" s="1020"/>
      <c r="AS98" s="1008"/>
      <c r="AT98" s="813"/>
      <c r="AU98" s="813"/>
      <c r="AV98" s="813"/>
      <c r="AW98" s="813"/>
      <c r="AX98" s="813"/>
      <c r="AY98" s="813" t="s">
        <v>344</v>
      </c>
      <c r="AZ98" s="1020"/>
      <c r="BA98" s="1224">
        <f>Y98+AH98+AS98</f>
        <v>0</v>
      </c>
      <c r="BB98" s="1223"/>
      <c r="BC98" s="1223"/>
      <c r="BD98" s="1223"/>
      <c r="BE98" s="1223"/>
      <c r="BF98" s="1223"/>
      <c r="BG98" s="1223"/>
      <c r="BH98" s="1223"/>
      <c r="BI98" s="419" t="s">
        <v>118</v>
      </c>
      <c r="BJ98" s="1385"/>
      <c r="BK98" s="1259"/>
      <c r="BL98" s="1259"/>
      <c r="BM98" s="1259"/>
      <c r="BN98" s="1259"/>
      <c r="BO98" s="1259"/>
      <c r="BP98" s="859"/>
    </row>
    <row r="99" spans="2:68" ht="15" customHeight="1" x14ac:dyDescent="0.15">
      <c r="B99" s="1363"/>
      <c r="C99" s="1387"/>
      <c r="D99" s="1136" t="s">
        <v>33</v>
      </c>
      <c r="E99" s="1367" t="s">
        <v>119</v>
      </c>
      <c r="F99" s="845"/>
      <c r="G99" s="845"/>
      <c r="H99" s="845"/>
      <c r="I99" s="845"/>
      <c r="J99" s="845"/>
      <c r="K99" s="845"/>
      <c r="L99" s="845"/>
      <c r="M99" s="845"/>
      <c r="N99" s="845"/>
      <c r="O99" s="846"/>
      <c r="P99" s="1390" t="s">
        <v>345</v>
      </c>
      <c r="Q99" s="845"/>
      <c r="R99" s="845"/>
      <c r="S99" s="845"/>
      <c r="T99" s="845"/>
      <c r="U99" s="845"/>
      <c r="V99" s="845"/>
      <c r="W99" s="845"/>
      <c r="X99" s="845"/>
      <c r="Y99" s="845"/>
      <c r="Z99" s="845"/>
      <c r="AA99" s="845"/>
      <c r="AB99" s="845"/>
      <c r="AC99" s="845"/>
      <c r="AD99" s="845"/>
      <c r="AE99" s="845"/>
      <c r="AF99" s="845"/>
      <c r="AG99" s="846"/>
      <c r="AH99" s="443"/>
      <c r="AI99" s="444"/>
      <c r="AJ99" s="444"/>
      <c r="AK99" s="444"/>
      <c r="AL99" s="444"/>
      <c r="AM99" s="444"/>
      <c r="AN99" s="444"/>
      <c r="AO99" s="444"/>
      <c r="AP99" s="444"/>
      <c r="AQ99" s="444"/>
      <c r="AR99" s="35"/>
      <c r="AS99" s="35"/>
      <c r="AT99" s="35"/>
      <c r="AU99" s="35"/>
      <c r="AV99" s="35"/>
      <c r="AW99" s="35"/>
      <c r="AX99" s="35"/>
      <c r="AY99" s="35"/>
      <c r="AZ99" s="35"/>
      <c r="BA99" s="35"/>
      <c r="BB99" s="35"/>
      <c r="BC99" s="35"/>
      <c r="BD99" s="35"/>
      <c r="BE99" s="35"/>
      <c r="BF99" s="35"/>
      <c r="BG99" s="35"/>
      <c r="BH99" s="35"/>
      <c r="BI99" s="36"/>
      <c r="BJ99" s="1385"/>
      <c r="BK99" s="1259"/>
      <c r="BL99" s="1259"/>
      <c r="BM99" s="1259"/>
      <c r="BN99" s="1259"/>
      <c r="BO99" s="1259"/>
      <c r="BP99" s="859"/>
    </row>
    <row r="100" spans="2:68" ht="15" customHeight="1" x14ac:dyDescent="0.15">
      <c r="B100" s="1363"/>
      <c r="C100" s="1387"/>
      <c r="D100" s="1107"/>
      <c r="E100" s="1109"/>
      <c r="F100" s="845"/>
      <c r="G100" s="845"/>
      <c r="H100" s="845"/>
      <c r="I100" s="845"/>
      <c r="J100" s="845"/>
      <c r="K100" s="845"/>
      <c r="L100" s="845"/>
      <c r="M100" s="845"/>
      <c r="N100" s="845"/>
      <c r="O100" s="846"/>
      <c r="P100" s="1008"/>
      <c r="Q100" s="813"/>
      <c r="R100" s="813"/>
      <c r="S100" s="813"/>
      <c r="T100" s="813"/>
      <c r="U100" s="813"/>
      <c r="V100" s="813"/>
      <c r="W100" s="813"/>
      <c r="X100" s="813"/>
      <c r="Y100" s="813"/>
      <c r="Z100" s="813"/>
      <c r="AA100" s="813"/>
      <c r="AB100" s="813"/>
      <c r="AC100" s="813"/>
      <c r="AD100" s="813"/>
      <c r="AE100" s="813"/>
      <c r="AF100" s="813" t="s">
        <v>34</v>
      </c>
      <c r="AG100" s="1020"/>
      <c r="AH100" s="445"/>
      <c r="AI100" s="446"/>
      <c r="AJ100" s="446"/>
      <c r="AK100" s="446"/>
      <c r="AL100" s="446"/>
      <c r="AM100" s="446"/>
      <c r="AN100" s="131"/>
      <c r="AO100" s="131"/>
      <c r="AP100" s="131"/>
      <c r="AQ100" s="131"/>
      <c r="AR100" s="28"/>
      <c r="AS100" s="28"/>
      <c r="AT100" s="28"/>
      <c r="AU100" s="28"/>
      <c r="AV100" s="28"/>
      <c r="AW100" s="28"/>
      <c r="AX100" s="28"/>
      <c r="AY100" s="28"/>
      <c r="AZ100" s="28"/>
      <c r="BA100" s="28"/>
      <c r="BB100" s="28"/>
      <c r="BC100" s="28"/>
      <c r="BD100" s="28"/>
      <c r="BE100" s="28"/>
      <c r="BF100" s="28"/>
      <c r="BG100" s="28"/>
      <c r="BH100" s="28"/>
      <c r="BI100" s="447"/>
      <c r="BJ100" s="1385"/>
      <c r="BK100" s="1259"/>
      <c r="BL100" s="1259"/>
      <c r="BM100" s="1259"/>
      <c r="BN100" s="1259"/>
      <c r="BO100" s="1259"/>
      <c r="BP100" s="859"/>
    </row>
    <row r="101" spans="2:68" ht="15" customHeight="1" x14ac:dyDescent="0.15">
      <c r="B101" s="1363"/>
      <c r="C101" s="1387"/>
      <c r="D101" s="1107"/>
      <c r="E101" s="1109"/>
      <c r="F101" s="845"/>
      <c r="G101" s="845"/>
      <c r="H101" s="845"/>
      <c r="I101" s="845"/>
      <c r="J101" s="845"/>
      <c r="K101" s="845"/>
      <c r="L101" s="845"/>
      <c r="M101" s="845"/>
      <c r="N101" s="845"/>
      <c r="O101" s="846"/>
      <c r="P101" s="1008"/>
      <c r="Q101" s="813"/>
      <c r="R101" s="813"/>
      <c r="S101" s="813"/>
      <c r="T101" s="813"/>
      <c r="U101" s="813"/>
      <c r="V101" s="813"/>
      <c r="W101" s="813"/>
      <c r="X101" s="813"/>
      <c r="Y101" s="813"/>
      <c r="Z101" s="813"/>
      <c r="AA101" s="813"/>
      <c r="AB101" s="813"/>
      <c r="AC101" s="813"/>
      <c r="AD101" s="813"/>
      <c r="AE101" s="813"/>
      <c r="AF101" s="813" t="s">
        <v>34</v>
      </c>
      <c r="AG101" s="1020"/>
      <c r="AH101" s="448"/>
      <c r="AI101" s="449"/>
      <c r="AJ101" s="449"/>
      <c r="AK101" s="449"/>
      <c r="AL101" s="449"/>
      <c r="AM101" s="449"/>
      <c r="AN101" s="4"/>
      <c r="AO101" s="4"/>
      <c r="AP101" s="4"/>
      <c r="AQ101" s="4"/>
      <c r="AR101" s="28"/>
      <c r="AS101" s="28"/>
      <c r="AT101" s="28"/>
      <c r="AU101" s="28"/>
      <c r="AV101" s="28"/>
      <c r="AW101" s="28"/>
      <c r="AX101" s="28"/>
      <c r="AY101" s="28"/>
      <c r="AZ101" s="28"/>
      <c r="BA101" s="28"/>
      <c r="BB101" s="28"/>
      <c r="BC101" s="28"/>
      <c r="BD101" s="28"/>
      <c r="BE101" s="28"/>
      <c r="BF101" s="28"/>
      <c r="BG101" s="28"/>
      <c r="BH101" s="28"/>
      <c r="BI101" s="447"/>
      <c r="BJ101" s="1385"/>
      <c r="BK101" s="1259"/>
      <c r="BL101" s="1259"/>
      <c r="BM101" s="1259"/>
      <c r="BN101" s="1259"/>
      <c r="BO101" s="1259"/>
      <c r="BP101" s="859"/>
    </row>
    <row r="102" spans="2:68" ht="15" customHeight="1" x14ac:dyDescent="0.15">
      <c r="B102" s="1363"/>
      <c r="C102" s="1387"/>
      <c r="D102" s="1108"/>
      <c r="E102" s="1109"/>
      <c r="F102" s="845"/>
      <c r="G102" s="845"/>
      <c r="H102" s="845"/>
      <c r="I102" s="845"/>
      <c r="J102" s="845"/>
      <c r="K102" s="845"/>
      <c r="L102" s="845"/>
      <c r="M102" s="845"/>
      <c r="N102" s="845"/>
      <c r="O102" s="846"/>
      <c r="P102" s="1008"/>
      <c r="Q102" s="813"/>
      <c r="R102" s="813"/>
      <c r="S102" s="813"/>
      <c r="T102" s="813"/>
      <c r="U102" s="813"/>
      <c r="V102" s="813"/>
      <c r="W102" s="813"/>
      <c r="X102" s="813"/>
      <c r="Y102" s="813"/>
      <c r="Z102" s="813"/>
      <c r="AA102" s="813"/>
      <c r="AB102" s="813"/>
      <c r="AC102" s="813"/>
      <c r="AD102" s="813"/>
      <c r="AE102" s="813"/>
      <c r="AF102" s="813" t="s">
        <v>34</v>
      </c>
      <c r="AG102" s="1020"/>
      <c r="AH102" s="450"/>
      <c r="AI102" s="450"/>
      <c r="AJ102" s="450"/>
      <c r="AK102" s="450"/>
      <c r="AL102" s="450"/>
      <c r="AM102" s="450"/>
      <c r="AN102" s="451"/>
      <c r="AO102" s="451"/>
      <c r="AP102" s="451"/>
      <c r="AQ102" s="451"/>
      <c r="AR102" s="452"/>
      <c r="AS102" s="452"/>
      <c r="AT102" s="452"/>
      <c r="AU102" s="452"/>
      <c r="AV102" s="452"/>
      <c r="AW102" s="452"/>
      <c r="AX102" s="452"/>
      <c r="AY102" s="452"/>
      <c r="AZ102" s="452"/>
      <c r="BA102" s="452"/>
      <c r="BB102" s="452"/>
      <c r="BC102" s="452"/>
      <c r="BD102" s="452"/>
      <c r="BE102" s="452"/>
      <c r="BF102" s="452"/>
      <c r="BG102" s="452"/>
      <c r="BH102" s="452"/>
      <c r="BI102" s="323"/>
      <c r="BJ102" s="1385"/>
      <c r="BK102" s="1259"/>
      <c r="BL102" s="1259"/>
      <c r="BM102" s="1259"/>
      <c r="BN102" s="1259"/>
      <c r="BO102" s="1259"/>
      <c r="BP102" s="859"/>
    </row>
    <row r="103" spans="2:68" ht="15" customHeight="1" x14ac:dyDescent="0.15">
      <c r="B103" s="1363"/>
      <c r="C103" s="1388"/>
      <c r="D103" s="1136" t="s">
        <v>35</v>
      </c>
      <c r="E103" s="1367" t="s">
        <v>23</v>
      </c>
      <c r="F103" s="1373"/>
      <c r="G103" s="1373"/>
      <c r="H103" s="1373"/>
      <c r="I103" s="1373"/>
      <c r="J103" s="1373"/>
      <c r="K103" s="1373"/>
      <c r="L103" s="1373"/>
      <c r="M103" s="1373"/>
      <c r="N103" s="1373"/>
      <c r="O103" s="1392"/>
      <c r="P103" s="1367" t="s">
        <v>346</v>
      </c>
      <c r="Q103" s="1373"/>
      <c r="R103" s="1373"/>
      <c r="S103" s="1373"/>
      <c r="T103" s="1373"/>
      <c r="U103" s="1373"/>
      <c r="V103" s="1373"/>
      <c r="W103" s="1373"/>
      <c r="X103" s="1392"/>
      <c r="Y103" s="1367" t="s">
        <v>347</v>
      </c>
      <c r="Z103" s="1373"/>
      <c r="AA103" s="1373"/>
      <c r="AB103" s="1373"/>
      <c r="AC103" s="1373"/>
      <c r="AD103" s="1373"/>
      <c r="AE103" s="1373"/>
      <c r="AF103" s="1373"/>
      <c r="AG103" s="1392"/>
      <c r="AH103" s="1367" t="s">
        <v>348</v>
      </c>
      <c r="AI103" s="1373"/>
      <c r="AJ103" s="1373"/>
      <c r="AK103" s="1373"/>
      <c r="AL103" s="1373"/>
      <c r="AM103" s="1373"/>
      <c r="AN103" s="1373"/>
      <c r="AO103" s="1373"/>
      <c r="AP103" s="1373"/>
      <c r="AQ103" s="1373"/>
      <c r="AR103" s="1392"/>
      <c r="AS103" s="1367" t="s">
        <v>349</v>
      </c>
      <c r="AT103" s="1373"/>
      <c r="AU103" s="1373"/>
      <c r="AV103" s="1373"/>
      <c r="AW103" s="1373"/>
      <c r="AX103" s="1373"/>
      <c r="AY103" s="1373"/>
      <c r="AZ103" s="1392"/>
      <c r="BA103" s="1367" t="s">
        <v>350</v>
      </c>
      <c r="BB103" s="1373"/>
      <c r="BC103" s="1373"/>
      <c r="BD103" s="1373"/>
      <c r="BE103" s="1373"/>
      <c r="BF103" s="1373"/>
      <c r="BG103" s="1373"/>
      <c r="BH103" s="1373"/>
      <c r="BI103" s="1392"/>
      <c r="BJ103" s="1385"/>
      <c r="BK103" s="1259"/>
      <c r="BL103" s="1259"/>
      <c r="BM103" s="1259"/>
      <c r="BN103" s="1259"/>
      <c r="BO103" s="1259"/>
      <c r="BP103" s="859"/>
    </row>
    <row r="104" spans="2:68" ht="15" customHeight="1" x14ac:dyDescent="0.15">
      <c r="B104" s="1363"/>
      <c r="C104" s="1388"/>
      <c r="D104" s="1387"/>
      <c r="E104" s="1367" t="s">
        <v>36</v>
      </c>
      <c r="F104" s="845"/>
      <c r="G104" s="845"/>
      <c r="H104" s="845"/>
      <c r="I104" s="845"/>
      <c r="J104" s="845"/>
      <c r="K104" s="845"/>
      <c r="L104" s="845"/>
      <c r="M104" s="845"/>
      <c r="N104" s="845"/>
      <c r="O104" s="846"/>
      <c r="P104" s="1360"/>
      <c r="Q104" s="1361"/>
      <c r="R104" s="1361"/>
      <c r="S104" s="1361"/>
      <c r="T104" s="1361"/>
      <c r="U104" s="1361"/>
      <c r="V104" s="1361"/>
      <c r="W104" s="813" t="s">
        <v>34</v>
      </c>
      <c r="X104" s="1020"/>
      <c r="Y104" s="1360"/>
      <c r="Z104" s="1361"/>
      <c r="AA104" s="1361"/>
      <c r="AB104" s="1361"/>
      <c r="AC104" s="1361"/>
      <c r="AD104" s="1361"/>
      <c r="AE104" s="1361"/>
      <c r="AF104" s="813" t="s">
        <v>34</v>
      </c>
      <c r="AG104" s="1020"/>
      <c r="AH104" s="1008"/>
      <c r="AI104" s="813"/>
      <c r="AJ104" s="813"/>
      <c r="AK104" s="813"/>
      <c r="AL104" s="813"/>
      <c r="AM104" s="813"/>
      <c r="AN104" s="813"/>
      <c r="AO104" s="813"/>
      <c r="AP104" s="813"/>
      <c r="AQ104" s="813" t="s">
        <v>34</v>
      </c>
      <c r="AR104" s="1020"/>
      <c r="AS104" s="1008"/>
      <c r="AT104" s="813"/>
      <c r="AU104" s="813"/>
      <c r="AV104" s="813"/>
      <c r="AW104" s="813"/>
      <c r="AX104" s="813"/>
      <c r="AY104" s="813" t="s">
        <v>34</v>
      </c>
      <c r="AZ104" s="1020"/>
      <c r="BA104" s="1008"/>
      <c r="BB104" s="813"/>
      <c r="BC104" s="813"/>
      <c r="BD104" s="813"/>
      <c r="BE104" s="813"/>
      <c r="BF104" s="813"/>
      <c r="BG104" s="813"/>
      <c r="BH104" s="813" t="s">
        <v>34</v>
      </c>
      <c r="BI104" s="1020"/>
      <c r="BJ104" s="1385"/>
      <c r="BK104" s="1259"/>
      <c r="BL104" s="1259"/>
      <c r="BM104" s="1259"/>
      <c r="BN104" s="1259"/>
      <c r="BO104" s="1259"/>
      <c r="BP104" s="859"/>
    </row>
    <row r="105" spans="2:68" ht="15" customHeight="1" x14ac:dyDescent="0.15">
      <c r="B105" s="1363"/>
      <c r="C105" s="1388"/>
      <c r="D105" s="1387"/>
      <c r="E105" s="1367" t="s">
        <v>37</v>
      </c>
      <c r="F105" s="845"/>
      <c r="G105" s="845"/>
      <c r="H105" s="845"/>
      <c r="I105" s="845"/>
      <c r="J105" s="845"/>
      <c r="K105" s="845"/>
      <c r="L105" s="845"/>
      <c r="M105" s="845"/>
      <c r="N105" s="845"/>
      <c r="O105" s="846"/>
      <c r="P105" s="1360"/>
      <c r="Q105" s="1361"/>
      <c r="R105" s="1361"/>
      <c r="S105" s="1361"/>
      <c r="T105" s="1361"/>
      <c r="U105" s="1361"/>
      <c r="V105" s="1361"/>
      <c r="W105" s="813" t="s">
        <v>34</v>
      </c>
      <c r="X105" s="1020"/>
      <c r="Y105" s="1360"/>
      <c r="Z105" s="1361"/>
      <c r="AA105" s="1361"/>
      <c r="AB105" s="1361"/>
      <c r="AC105" s="1361"/>
      <c r="AD105" s="1361"/>
      <c r="AE105" s="1361"/>
      <c r="AF105" s="813" t="s">
        <v>34</v>
      </c>
      <c r="AG105" s="1020"/>
      <c r="AH105" s="1008"/>
      <c r="AI105" s="813"/>
      <c r="AJ105" s="813"/>
      <c r="AK105" s="813"/>
      <c r="AL105" s="813"/>
      <c r="AM105" s="813"/>
      <c r="AN105" s="813"/>
      <c r="AO105" s="813"/>
      <c r="AP105" s="813"/>
      <c r="AQ105" s="813" t="s">
        <v>34</v>
      </c>
      <c r="AR105" s="1020"/>
      <c r="AS105" s="1008"/>
      <c r="AT105" s="813"/>
      <c r="AU105" s="813"/>
      <c r="AV105" s="813"/>
      <c r="AW105" s="813"/>
      <c r="AX105" s="813"/>
      <c r="AY105" s="813" t="s">
        <v>34</v>
      </c>
      <c r="AZ105" s="1020"/>
      <c r="BA105" s="1008"/>
      <c r="BB105" s="813"/>
      <c r="BC105" s="813"/>
      <c r="BD105" s="813"/>
      <c r="BE105" s="813"/>
      <c r="BF105" s="813"/>
      <c r="BG105" s="813"/>
      <c r="BH105" s="813" t="s">
        <v>34</v>
      </c>
      <c r="BI105" s="1020"/>
      <c r="BJ105" s="1385"/>
      <c r="BK105" s="1259"/>
      <c r="BL105" s="1259"/>
      <c r="BM105" s="1259"/>
      <c r="BN105" s="1259"/>
      <c r="BO105" s="1259"/>
      <c r="BP105" s="859"/>
    </row>
    <row r="106" spans="2:68" ht="15" customHeight="1" x14ac:dyDescent="0.15">
      <c r="B106" s="1363"/>
      <c r="C106" s="1388"/>
      <c r="D106" s="1391"/>
      <c r="E106" s="1367" t="s">
        <v>38</v>
      </c>
      <c r="F106" s="845"/>
      <c r="G106" s="845"/>
      <c r="H106" s="845"/>
      <c r="I106" s="845"/>
      <c r="J106" s="845"/>
      <c r="K106" s="845"/>
      <c r="L106" s="845"/>
      <c r="M106" s="845"/>
      <c r="N106" s="845"/>
      <c r="O106" s="846"/>
      <c r="P106" s="1360"/>
      <c r="Q106" s="1361"/>
      <c r="R106" s="1361"/>
      <c r="S106" s="1361"/>
      <c r="T106" s="1361"/>
      <c r="U106" s="1361"/>
      <c r="V106" s="1361"/>
      <c r="W106" s="813" t="s">
        <v>34</v>
      </c>
      <c r="X106" s="1020"/>
      <c r="Y106" s="1360"/>
      <c r="Z106" s="1361"/>
      <c r="AA106" s="1361"/>
      <c r="AB106" s="1361"/>
      <c r="AC106" s="1361"/>
      <c r="AD106" s="1361"/>
      <c r="AE106" s="1361"/>
      <c r="AF106" s="813" t="s">
        <v>34</v>
      </c>
      <c r="AG106" s="1020"/>
      <c r="AH106" s="1008"/>
      <c r="AI106" s="813"/>
      <c r="AJ106" s="813"/>
      <c r="AK106" s="813"/>
      <c r="AL106" s="813"/>
      <c r="AM106" s="813"/>
      <c r="AN106" s="813"/>
      <c r="AO106" s="813"/>
      <c r="AP106" s="813"/>
      <c r="AQ106" s="813" t="s">
        <v>34</v>
      </c>
      <c r="AR106" s="1020"/>
      <c r="AS106" s="1008"/>
      <c r="AT106" s="813"/>
      <c r="AU106" s="813"/>
      <c r="AV106" s="813"/>
      <c r="AW106" s="813"/>
      <c r="AX106" s="813"/>
      <c r="AY106" s="813" t="s">
        <v>34</v>
      </c>
      <c r="AZ106" s="1020"/>
      <c r="BA106" s="1008"/>
      <c r="BB106" s="813"/>
      <c r="BC106" s="813"/>
      <c r="BD106" s="813"/>
      <c r="BE106" s="813"/>
      <c r="BF106" s="813"/>
      <c r="BG106" s="813"/>
      <c r="BH106" s="813" t="s">
        <v>34</v>
      </c>
      <c r="BI106" s="1020"/>
      <c r="BJ106" s="1385"/>
      <c r="BK106" s="1259"/>
      <c r="BL106" s="1259"/>
      <c r="BM106" s="1259"/>
      <c r="BN106" s="1259"/>
      <c r="BO106" s="1259"/>
      <c r="BP106" s="859"/>
    </row>
    <row r="107" spans="2:68" ht="15" customHeight="1" x14ac:dyDescent="0.15">
      <c r="B107" s="1363"/>
      <c r="C107" s="1365" t="s">
        <v>39</v>
      </c>
      <c r="D107" s="1367" t="s">
        <v>40</v>
      </c>
      <c r="E107" s="1427"/>
      <c r="F107" s="1427"/>
      <c r="G107" s="1427"/>
      <c r="H107" s="1427"/>
      <c r="I107" s="1427"/>
      <c r="J107" s="1428"/>
      <c r="K107" s="1367" t="s">
        <v>41</v>
      </c>
      <c r="L107" s="1373"/>
      <c r="M107" s="1373"/>
      <c r="N107" s="1373"/>
      <c r="O107" s="1373"/>
      <c r="P107" s="1373"/>
      <c r="Q107" s="1373"/>
      <c r="R107" s="1373"/>
      <c r="S107" s="1373"/>
      <c r="T107" s="1373"/>
      <c r="U107" s="1373"/>
      <c r="V107" s="1392"/>
      <c r="W107" s="1367" t="s">
        <v>42</v>
      </c>
      <c r="X107" s="1373"/>
      <c r="Y107" s="1373"/>
      <c r="Z107" s="1373"/>
      <c r="AA107" s="1373"/>
      <c r="AB107" s="1373"/>
      <c r="AC107" s="1373"/>
      <c r="AD107" s="1373"/>
      <c r="AE107" s="1373"/>
      <c r="AF107" s="1373"/>
      <c r="AG107" s="1373"/>
      <c r="AH107" s="1392"/>
      <c r="AI107" s="453"/>
      <c r="AJ107" s="454"/>
      <c r="AK107" s="454"/>
      <c r="AL107" s="454"/>
      <c r="AM107" s="454"/>
      <c r="AN107" s="454"/>
      <c r="AO107" s="454"/>
      <c r="AP107" s="454"/>
      <c r="AQ107" s="454"/>
      <c r="AR107" s="454"/>
      <c r="AS107" s="455"/>
      <c r="AT107" s="455"/>
      <c r="AU107" s="455"/>
      <c r="AV107" s="455"/>
      <c r="AW107" s="455"/>
      <c r="AX107" s="455"/>
      <c r="AY107" s="455"/>
      <c r="AZ107" s="455"/>
      <c r="BA107" s="455"/>
      <c r="BB107" s="455"/>
      <c r="BC107" s="455"/>
      <c r="BD107" s="455"/>
      <c r="BE107" s="455"/>
      <c r="BF107" s="455"/>
      <c r="BG107" s="455"/>
      <c r="BH107" s="455"/>
      <c r="BI107" s="456"/>
      <c r="BJ107" s="1385"/>
      <c r="BK107" s="1259"/>
      <c r="BL107" s="1259"/>
      <c r="BM107" s="1259"/>
      <c r="BN107" s="1259"/>
      <c r="BO107" s="1259"/>
      <c r="BP107" s="859"/>
    </row>
    <row r="108" spans="2:68" ht="11.25" customHeight="1" x14ac:dyDescent="0.15">
      <c r="B108" s="1363"/>
      <c r="C108" s="1366"/>
      <c r="D108" s="1128" t="s">
        <v>43</v>
      </c>
      <c r="E108" s="1342"/>
      <c r="F108" s="1342"/>
      <c r="G108" s="1342"/>
      <c r="H108" s="1342"/>
      <c r="I108" s="1342"/>
      <c r="J108" s="1343"/>
      <c r="K108" s="1399"/>
      <c r="L108" s="842"/>
      <c r="M108" s="842"/>
      <c r="N108" s="842"/>
      <c r="O108" s="842"/>
      <c r="P108" s="842"/>
      <c r="Q108" s="842"/>
      <c r="R108" s="842"/>
      <c r="S108" s="842"/>
      <c r="T108" s="842"/>
      <c r="U108" s="842" t="s">
        <v>344</v>
      </c>
      <c r="V108" s="1402"/>
      <c r="W108" s="1399"/>
      <c r="X108" s="842"/>
      <c r="Y108" s="842"/>
      <c r="Z108" s="842"/>
      <c r="AA108" s="842"/>
      <c r="AB108" s="842"/>
      <c r="AC108" s="842"/>
      <c r="AD108" s="842"/>
      <c r="AE108" s="842"/>
      <c r="AF108" s="842"/>
      <c r="AG108" s="842" t="s">
        <v>351</v>
      </c>
      <c r="AH108" s="1402"/>
      <c r="AI108" s="457"/>
      <c r="AJ108" s="458"/>
      <c r="AK108" s="458"/>
      <c r="AL108" s="458"/>
      <c r="AM108" s="458"/>
      <c r="AN108" s="458"/>
      <c r="AO108" s="458"/>
      <c r="AP108" s="458"/>
      <c r="AQ108" s="458"/>
      <c r="AR108" s="446"/>
      <c r="AS108" s="459"/>
      <c r="AT108" s="459"/>
      <c r="AU108" s="459"/>
      <c r="AV108" s="459"/>
      <c r="AW108" s="459"/>
      <c r="AX108" s="459"/>
      <c r="AY108" s="459"/>
      <c r="AZ108" s="459"/>
      <c r="BA108" s="459"/>
      <c r="BB108" s="459"/>
      <c r="BC108" s="459"/>
      <c r="BD108" s="459"/>
      <c r="BE108" s="459"/>
      <c r="BF108" s="459"/>
      <c r="BG108" s="459"/>
      <c r="BH108" s="459"/>
      <c r="BI108" s="460"/>
      <c r="BJ108" s="1385"/>
      <c r="BK108" s="1259"/>
      <c r="BL108" s="1259"/>
      <c r="BM108" s="1259"/>
      <c r="BN108" s="1259"/>
      <c r="BO108" s="1259"/>
      <c r="BP108" s="859"/>
    </row>
    <row r="109" spans="2:68" ht="11.25" customHeight="1" x14ac:dyDescent="0.15">
      <c r="B109" s="1363"/>
      <c r="C109" s="1366"/>
      <c r="D109" s="1429"/>
      <c r="E109" s="1404"/>
      <c r="F109" s="1404"/>
      <c r="G109" s="1404"/>
      <c r="H109" s="1404"/>
      <c r="I109" s="1404"/>
      <c r="J109" s="1430"/>
      <c r="K109" s="1400"/>
      <c r="L109" s="1401"/>
      <c r="M109" s="1401"/>
      <c r="N109" s="1401"/>
      <c r="O109" s="1401"/>
      <c r="P109" s="1401"/>
      <c r="Q109" s="1401"/>
      <c r="R109" s="1401"/>
      <c r="S109" s="1401"/>
      <c r="T109" s="1401"/>
      <c r="U109" s="1401"/>
      <c r="V109" s="1403"/>
      <c r="W109" s="1400"/>
      <c r="X109" s="1401"/>
      <c r="Y109" s="1401"/>
      <c r="Z109" s="1401"/>
      <c r="AA109" s="1401"/>
      <c r="AB109" s="1401"/>
      <c r="AC109" s="1401"/>
      <c r="AD109" s="1401"/>
      <c r="AE109" s="1401"/>
      <c r="AF109" s="1401"/>
      <c r="AG109" s="1401"/>
      <c r="AH109" s="1403"/>
      <c r="AI109" s="457"/>
      <c r="AJ109" s="458"/>
      <c r="AK109" s="458"/>
      <c r="AL109" s="458"/>
      <c r="AM109" s="458"/>
      <c r="AN109" s="458"/>
      <c r="AO109" s="458"/>
      <c r="AP109" s="458"/>
      <c r="AQ109" s="458"/>
      <c r="AR109" s="446"/>
      <c r="AS109" s="459"/>
      <c r="AT109" s="459"/>
      <c r="AU109" s="459"/>
      <c r="AV109" s="459"/>
      <c r="AW109" s="459"/>
      <c r="AX109" s="459"/>
      <c r="AY109" s="459"/>
      <c r="AZ109" s="459"/>
      <c r="BA109" s="459"/>
      <c r="BB109" s="459"/>
      <c r="BC109" s="459"/>
      <c r="BD109" s="459"/>
      <c r="BE109" s="459"/>
      <c r="BF109" s="459"/>
      <c r="BG109" s="459"/>
      <c r="BH109" s="459"/>
      <c r="BI109" s="460"/>
      <c r="BJ109" s="1385"/>
      <c r="BK109" s="1259"/>
      <c r="BL109" s="1259"/>
      <c r="BM109" s="1259"/>
      <c r="BN109" s="1259"/>
      <c r="BO109" s="1259"/>
      <c r="BP109" s="859"/>
    </row>
    <row r="110" spans="2:68" ht="11.25" customHeight="1" x14ac:dyDescent="0.15">
      <c r="B110" s="1363"/>
      <c r="C110" s="1366"/>
      <c r="D110" s="1128" t="s">
        <v>44</v>
      </c>
      <c r="E110" s="1342"/>
      <c r="F110" s="1342"/>
      <c r="G110" s="1342"/>
      <c r="H110" s="1342"/>
      <c r="I110" s="1342"/>
      <c r="J110" s="1343"/>
      <c r="K110" s="1399"/>
      <c r="L110" s="842"/>
      <c r="M110" s="842"/>
      <c r="N110" s="842"/>
      <c r="O110" s="842"/>
      <c r="P110" s="842"/>
      <c r="Q110" s="842"/>
      <c r="R110" s="842"/>
      <c r="S110" s="842"/>
      <c r="T110" s="842"/>
      <c r="U110" s="842" t="s">
        <v>118</v>
      </c>
      <c r="V110" s="1402"/>
      <c r="W110" s="1399"/>
      <c r="X110" s="842"/>
      <c r="Y110" s="842"/>
      <c r="Z110" s="842"/>
      <c r="AA110" s="842"/>
      <c r="AB110" s="842"/>
      <c r="AC110" s="842"/>
      <c r="AD110" s="842"/>
      <c r="AE110" s="842"/>
      <c r="AF110" s="842"/>
      <c r="AG110" s="842" t="s">
        <v>351</v>
      </c>
      <c r="AH110" s="1402"/>
      <c r="AI110" s="457"/>
      <c r="AJ110" s="458"/>
      <c r="AK110" s="458"/>
      <c r="AL110" s="458"/>
      <c r="AM110" s="458"/>
      <c r="AN110" s="458"/>
      <c r="AO110" s="458"/>
      <c r="AP110" s="458"/>
      <c r="AQ110" s="458"/>
      <c r="AR110" s="446"/>
      <c r="AS110" s="459"/>
      <c r="AT110" s="459"/>
      <c r="AU110" s="459"/>
      <c r="AV110" s="459"/>
      <c r="AW110" s="459"/>
      <c r="AX110" s="459"/>
      <c r="AY110" s="459"/>
      <c r="AZ110" s="459"/>
      <c r="BA110" s="459"/>
      <c r="BB110" s="459"/>
      <c r="BC110" s="459"/>
      <c r="BD110" s="459"/>
      <c r="BE110" s="459"/>
      <c r="BF110" s="459"/>
      <c r="BG110" s="459"/>
      <c r="BH110" s="459"/>
      <c r="BI110" s="460"/>
      <c r="BJ110" s="1385"/>
      <c r="BK110" s="1259"/>
      <c r="BL110" s="1259"/>
      <c r="BM110" s="1259"/>
      <c r="BN110" s="1259"/>
      <c r="BO110" s="1259"/>
      <c r="BP110" s="859"/>
    </row>
    <row r="111" spans="2:68" ht="11.25" customHeight="1" x14ac:dyDescent="0.15">
      <c r="B111" s="1363"/>
      <c r="C111" s="1366"/>
      <c r="D111" s="1429"/>
      <c r="E111" s="1404"/>
      <c r="F111" s="1404"/>
      <c r="G111" s="1404"/>
      <c r="H111" s="1404"/>
      <c r="I111" s="1404"/>
      <c r="J111" s="1430"/>
      <c r="K111" s="1400"/>
      <c r="L111" s="1401"/>
      <c r="M111" s="1401"/>
      <c r="N111" s="1401"/>
      <c r="O111" s="1401"/>
      <c r="P111" s="1401"/>
      <c r="Q111" s="1401"/>
      <c r="R111" s="1401"/>
      <c r="S111" s="1401"/>
      <c r="T111" s="1401"/>
      <c r="U111" s="1401"/>
      <c r="V111" s="1403"/>
      <c r="W111" s="1400"/>
      <c r="X111" s="1401"/>
      <c r="Y111" s="1401"/>
      <c r="Z111" s="1401"/>
      <c r="AA111" s="1401"/>
      <c r="AB111" s="1401"/>
      <c r="AC111" s="1401"/>
      <c r="AD111" s="1401"/>
      <c r="AE111" s="1401"/>
      <c r="AF111" s="1401"/>
      <c r="AG111" s="1401"/>
      <c r="AH111" s="1403"/>
      <c r="AI111" s="457"/>
      <c r="AJ111" s="458"/>
      <c r="AK111" s="458"/>
      <c r="AL111" s="458"/>
      <c r="AM111" s="458"/>
      <c r="AN111" s="458"/>
      <c r="AO111" s="458"/>
      <c r="AP111" s="458"/>
      <c r="AQ111" s="458"/>
      <c r="AR111" s="446"/>
      <c r="AS111" s="459"/>
      <c r="AT111" s="459"/>
      <c r="AU111" s="459"/>
      <c r="AV111" s="459"/>
      <c r="AW111" s="459"/>
      <c r="AX111" s="459"/>
      <c r="AY111" s="459"/>
      <c r="AZ111" s="459"/>
      <c r="BA111" s="459"/>
      <c r="BB111" s="459"/>
      <c r="BC111" s="459"/>
      <c r="BD111" s="459"/>
      <c r="BE111" s="459"/>
      <c r="BF111" s="459"/>
      <c r="BG111" s="459"/>
      <c r="BH111" s="459"/>
      <c r="BI111" s="460"/>
      <c r="BJ111" s="1385"/>
      <c r="BK111" s="1259"/>
      <c r="BL111" s="1259"/>
      <c r="BM111" s="1259"/>
      <c r="BN111" s="1259"/>
      <c r="BO111" s="1259"/>
      <c r="BP111" s="859"/>
    </row>
    <row r="112" spans="2:68" ht="15" customHeight="1" x14ac:dyDescent="0.15">
      <c r="B112" s="1363"/>
      <c r="C112" s="1366"/>
      <c r="D112" s="1396" t="s">
        <v>120</v>
      </c>
      <c r="E112" s="1404"/>
      <c r="F112" s="1404"/>
      <c r="G112" s="1404"/>
      <c r="H112" s="1404"/>
      <c r="I112" s="1404"/>
      <c r="J112" s="1404"/>
      <c r="K112" s="1008"/>
      <c r="L112" s="813"/>
      <c r="M112" s="813"/>
      <c r="N112" s="813"/>
      <c r="O112" s="813"/>
      <c r="P112" s="813"/>
      <c r="Q112" s="813"/>
      <c r="R112" s="813"/>
      <c r="S112" s="813"/>
      <c r="T112" s="813"/>
      <c r="U112" s="813" t="s">
        <v>118</v>
      </c>
      <c r="V112" s="1020"/>
      <c r="W112" s="1393"/>
      <c r="X112" s="1394"/>
      <c r="Y112" s="1394"/>
      <c r="Z112" s="1394"/>
      <c r="AA112" s="1394"/>
      <c r="AB112" s="1394"/>
      <c r="AC112" s="1394"/>
      <c r="AD112" s="1394"/>
      <c r="AE112" s="1394"/>
      <c r="AF112" s="1394"/>
      <c r="AG112" s="813" t="s">
        <v>351</v>
      </c>
      <c r="AH112" s="1020"/>
      <c r="AI112" s="461"/>
      <c r="AJ112" s="462"/>
      <c r="AK112" s="462"/>
      <c r="AL112" s="462"/>
      <c r="AM112" s="462"/>
      <c r="AN112" s="462"/>
      <c r="AO112" s="462"/>
      <c r="AP112" s="462"/>
      <c r="AQ112" s="462"/>
      <c r="AR112" s="463"/>
      <c r="AS112" s="464"/>
      <c r="AT112" s="464"/>
      <c r="AU112" s="464"/>
      <c r="AV112" s="464"/>
      <c r="AW112" s="464"/>
      <c r="AX112" s="464"/>
      <c r="AY112" s="464"/>
      <c r="AZ112" s="464"/>
      <c r="BA112" s="464"/>
      <c r="BB112" s="464"/>
      <c r="BC112" s="464"/>
      <c r="BD112" s="464"/>
      <c r="BE112" s="464"/>
      <c r="BF112" s="464"/>
      <c r="BG112" s="464"/>
      <c r="BH112" s="464"/>
      <c r="BI112" s="465"/>
      <c r="BJ112" s="1385"/>
      <c r="BK112" s="1259"/>
      <c r="BL112" s="1259"/>
      <c r="BM112" s="1259"/>
      <c r="BN112" s="1259"/>
      <c r="BO112" s="1259"/>
      <c r="BP112" s="859"/>
    </row>
    <row r="113" spans="2:68" ht="11.25" customHeight="1" x14ac:dyDescent="0.15">
      <c r="B113" s="1363"/>
      <c r="C113" s="1366"/>
      <c r="D113" s="1128" t="s">
        <v>40</v>
      </c>
      <c r="E113" s="1129"/>
      <c r="F113" s="1129"/>
      <c r="G113" s="1129"/>
      <c r="H113" s="1129"/>
      <c r="I113" s="1129"/>
      <c r="J113" s="1395"/>
      <c r="K113" s="1128" t="s">
        <v>45</v>
      </c>
      <c r="L113" s="1129"/>
      <c r="M113" s="1129"/>
      <c r="N113" s="1129"/>
      <c r="O113" s="1129"/>
      <c r="P113" s="1129"/>
      <c r="Q113" s="1129"/>
      <c r="R113" s="1129"/>
      <c r="S113" s="1129"/>
      <c r="T113" s="1129"/>
      <c r="U113" s="1129"/>
      <c r="V113" s="1395"/>
      <c r="W113" s="1128" t="s">
        <v>457</v>
      </c>
      <c r="X113" s="1129"/>
      <c r="Y113" s="1129"/>
      <c r="Z113" s="1129"/>
      <c r="AA113" s="1129"/>
      <c r="AB113" s="1129"/>
      <c r="AC113" s="1129"/>
      <c r="AD113" s="1129"/>
      <c r="AE113" s="1129"/>
      <c r="AF113" s="1129"/>
      <c r="AG113" s="1129"/>
      <c r="AH113" s="1129"/>
      <c r="AI113" s="466"/>
      <c r="AJ113" s="466"/>
      <c r="AM113" s="466"/>
      <c r="AN113" s="466"/>
      <c r="AO113" s="466"/>
      <c r="AP113" s="466"/>
      <c r="AQ113" s="466"/>
      <c r="AR113" s="466"/>
      <c r="AS113" s="466"/>
      <c r="AT113" s="467"/>
      <c r="AU113" s="468"/>
      <c r="AV113" s="468"/>
      <c r="AW113" s="468"/>
      <c r="AX113" s="468"/>
      <c r="AY113" s="468"/>
      <c r="AZ113" s="468"/>
      <c r="BA113" s="455"/>
      <c r="BB113" s="339"/>
      <c r="BC113" s="339"/>
      <c r="BD113" s="339"/>
      <c r="BE113" s="339"/>
      <c r="BF113" s="339"/>
      <c r="BG113" s="339"/>
      <c r="BH113" s="339"/>
      <c r="BI113" s="339"/>
      <c r="BJ113" s="1385"/>
      <c r="BK113" s="1259"/>
      <c r="BL113" s="1259"/>
      <c r="BM113" s="1259"/>
      <c r="BN113" s="1259"/>
      <c r="BO113" s="1259"/>
      <c r="BP113" s="859"/>
    </row>
    <row r="114" spans="2:68" ht="10.5" customHeight="1" x14ac:dyDescent="0.15">
      <c r="B114" s="1363"/>
      <c r="C114" s="1366"/>
      <c r="D114" s="1396"/>
      <c r="E114" s="1397"/>
      <c r="F114" s="1397"/>
      <c r="G114" s="1397"/>
      <c r="H114" s="1397"/>
      <c r="I114" s="1397"/>
      <c r="J114" s="1398"/>
      <c r="K114" s="1396"/>
      <c r="L114" s="1397"/>
      <c r="M114" s="1397"/>
      <c r="N114" s="1397"/>
      <c r="O114" s="1397"/>
      <c r="P114" s="1397"/>
      <c r="Q114" s="1397"/>
      <c r="R114" s="1397"/>
      <c r="S114" s="1397"/>
      <c r="T114" s="1397"/>
      <c r="U114" s="1397"/>
      <c r="V114" s="1398"/>
      <c r="W114" s="1396"/>
      <c r="X114" s="1397"/>
      <c r="Y114" s="1397"/>
      <c r="Z114" s="1397"/>
      <c r="AA114" s="1397"/>
      <c r="AB114" s="1397"/>
      <c r="AC114" s="1397"/>
      <c r="AD114" s="1397"/>
      <c r="AE114" s="1397"/>
      <c r="AF114" s="1397"/>
      <c r="AG114" s="1397"/>
      <c r="AH114" s="1397"/>
      <c r="AI114" s="1374" t="s">
        <v>121</v>
      </c>
      <c r="AJ114" s="1415"/>
      <c r="AK114" s="1415"/>
      <c r="AL114" s="1415"/>
      <c r="AM114" s="1415"/>
      <c r="AN114" s="1415"/>
      <c r="AO114" s="1415"/>
      <c r="AP114" s="1415"/>
      <c r="AQ114" s="1415"/>
      <c r="AR114" s="1415"/>
      <c r="AS114" s="1415"/>
      <c r="AT114" s="1416"/>
      <c r="AU114" s="469"/>
      <c r="AV114" s="469"/>
      <c r="AW114" s="469"/>
      <c r="AX114" s="469"/>
      <c r="AY114" s="469"/>
      <c r="AZ114" s="469"/>
      <c r="BA114" s="4"/>
      <c r="BB114" s="4"/>
      <c r="BC114" s="4"/>
      <c r="BD114" s="4"/>
      <c r="BE114" s="4"/>
      <c r="BF114" s="4"/>
      <c r="BG114" s="4"/>
      <c r="BH114" s="4"/>
      <c r="BI114" s="4"/>
      <c r="BJ114" s="1385"/>
      <c r="BK114" s="1259"/>
      <c r="BL114" s="1259"/>
      <c r="BM114" s="1259"/>
      <c r="BN114" s="1259"/>
      <c r="BO114" s="1259"/>
      <c r="BP114" s="859"/>
    </row>
    <row r="115" spans="2:68" ht="15" customHeight="1" x14ac:dyDescent="0.15">
      <c r="B115" s="1363"/>
      <c r="C115" s="1366"/>
      <c r="D115" s="1367" t="s">
        <v>43</v>
      </c>
      <c r="E115" s="1373"/>
      <c r="F115" s="1373"/>
      <c r="G115" s="1373"/>
      <c r="H115" s="1373"/>
      <c r="I115" s="1373"/>
      <c r="J115" s="1392"/>
      <c r="K115" s="1408"/>
      <c r="L115" s="1409"/>
      <c r="M115" s="1409"/>
      <c r="N115" s="1409"/>
      <c r="O115" s="1409"/>
      <c r="P115" s="1409"/>
      <c r="Q115" s="470" t="s">
        <v>122</v>
      </c>
      <c r="R115" s="1406"/>
      <c r="S115" s="1406"/>
      <c r="T115" s="470" t="s">
        <v>123</v>
      </c>
      <c r="U115" s="1406" t="s">
        <v>124</v>
      </c>
      <c r="V115" s="1407"/>
      <c r="W115" s="1408"/>
      <c r="X115" s="1409"/>
      <c r="Y115" s="1409"/>
      <c r="Z115" s="1409"/>
      <c r="AA115" s="1409"/>
      <c r="AB115" s="1409"/>
      <c r="AC115" s="470" t="s">
        <v>122</v>
      </c>
      <c r="AD115" s="1406"/>
      <c r="AE115" s="1406"/>
      <c r="AF115" s="470" t="s">
        <v>123</v>
      </c>
      <c r="AG115" s="1406" t="s">
        <v>458</v>
      </c>
      <c r="AH115" s="1407"/>
      <c r="AI115" s="1405"/>
      <c r="AJ115" s="1406"/>
      <c r="AK115" s="1406"/>
      <c r="AL115" s="1406"/>
      <c r="AM115" s="1406"/>
      <c r="AN115" s="470" t="s">
        <v>122</v>
      </c>
      <c r="AO115" s="1406"/>
      <c r="AP115" s="1406"/>
      <c r="AQ115" s="1406"/>
      <c r="AR115" s="470" t="s">
        <v>123</v>
      </c>
      <c r="AS115" s="1406" t="s">
        <v>125</v>
      </c>
      <c r="AT115" s="1407"/>
      <c r="AU115" s="471"/>
      <c r="AV115" s="471"/>
      <c r="AW115" s="472"/>
      <c r="AX115" s="472"/>
      <c r="AY115" s="472"/>
      <c r="AZ115" s="473"/>
      <c r="BA115" s="4"/>
      <c r="BB115" s="4"/>
      <c r="BC115" s="4"/>
      <c r="BD115" s="4"/>
      <c r="BE115" s="4"/>
      <c r="BF115" s="4"/>
      <c r="BG115" s="4"/>
      <c r="BH115" s="4"/>
      <c r="BI115" s="4"/>
      <c r="BJ115" s="1385"/>
      <c r="BK115" s="1259"/>
      <c r="BL115" s="1259"/>
      <c r="BM115" s="1259"/>
      <c r="BN115" s="1259"/>
      <c r="BO115" s="1259"/>
      <c r="BP115" s="859"/>
    </row>
    <row r="116" spans="2:68" ht="15" customHeight="1" x14ac:dyDescent="0.15">
      <c r="B116" s="1363"/>
      <c r="C116" s="1366"/>
      <c r="D116" s="1367" t="s">
        <v>46</v>
      </c>
      <c r="E116" s="1373"/>
      <c r="F116" s="1373"/>
      <c r="G116" s="1373"/>
      <c r="H116" s="1373"/>
      <c r="I116" s="1373"/>
      <c r="J116" s="1392"/>
      <c r="K116" s="1408"/>
      <c r="L116" s="1409"/>
      <c r="M116" s="1409"/>
      <c r="N116" s="1409"/>
      <c r="O116" s="1409"/>
      <c r="P116" s="1409"/>
      <c r="Q116" s="470" t="s">
        <v>122</v>
      </c>
      <c r="R116" s="1406"/>
      <c r="S116" s="1406"/>
      <c r="T116" s="470" t="s">
        <v>123</v>
      </c>
      <c r="U116" s="1406" t="s">
        <v>124</v>
      </c>
      <c r="V116" s="1407"/>
      <c r="W116" s="1408"/>
      <c r="X116" s="1409"/>
      <c r="Y116" s="1409"/>
      <c r="Z116" s="1409"/>
      <c r="AA116" s="1409"/>
      <c r="AB116" s="1409"/>
      <c r="AC116" s="470" t="s">
        <v>122</v>
      </c>
      <c r="AD116" s="1406"/>
      <c r="AE116" s="1406"/>
      <c r="AF116" s="470" t="s">
        <v>123</v>
      </c>
      <c r="AG116" s="1406" t="s">
        <v>458</v>
      </c>
      <c r="AH116" s="1407"/>
      <c r="AI116" s="1405"/>
      <c r="AJ116" s="1406"/>
      <c r="AK116" s="1406"/>
      <c r="AL116" s="1406"/>
      <c r="AM116" s="1406"/>
      <c r="AN116" s="470" t="s">
        <v>122</v>
      </c>
      <c r="AO116" s="1406"/>
      <c r="AP116" s="1406"/>
      <c r="AQ116" s="1406"/>
      <c r="AR116" s="470" t="s">
        <v>123</v>
      </c>
      <c r="AS116" s="1406" t="s">
        <v>125</v>
      </c>
      <c r="AT116" s="1407"/>
      <c r="AU116" s="471"/>
      <c r="AV116" s="471"/>
      <c r="AW116" s="472"/>
      <c r="AX116" s="472"/>
      <c r="AY116" s="472"/>
      <c r="AZ116" s="473"/>
      <c r="BA116" s="4"/>
      <c r="BB116" s="4"/>
      <c r="BC116" s="4"/>
      <c r="BD116" s="4"/>
      <c r="BE116" s="4"/>
      <c r="BF116" s="4"/>
      <c r="BG116" s="4"/>
      <c r="BH116" s="4"/>
      <c r="BI116" s="4"/>
      <c r="BJ116" s="1385"/>
      <c r="BK116" s="1259"/>
      <c r="BL116" s="1259"/>
      <c r="BM116" s="1259"/>
      <c r="BN116" s="1259"/>
      <c r="BO116" s="1259"/>
      <c r="BP116" s="859"/>
    </row>
    <row r="117" spans="2:68" ht="15" customHeight="1" x14ac:dyDescent="0.15">
      <c r="B117" s="1363"/>
      <c r="C117" s="1366"/>
      <c r="D117" s="1367" t="s">
        <v>120</v>
      </c>
      <c r="E117" s="1373"/>
      <c r="F117" s="1373"/>
      <c r="G117" s="1373"/>
      <c r="H117" s="1373"/>
      <c r="I117" s="1373"/>
      <c r="J117" s="1392"/>
      <c r="K117" s="1408"/>
      <c r="L117" s="1409"/>
      <c r="M117" s="1409"/>
      <c r="N117" s="1409"/>
      <c r="O117" s="1409"/>
      <c r="P117" s="1409"/>
      <c r="Q117" s="470" t="s">
        <v>122</v>
      </c>
      <c r="R117" s="1406"/>
      <c r="S117" s="1406"/>
      <c r="T117" s="470" t="s">
        <v>123</v>
      </c>
      <c r="U117" s="1406" t="s">
        <v>124</v>
      </c>
      <c r="V117" s="1407"/>
      <c r="W117" s="1408"/>
      <c r="X117" s="1409"/>
      <c r="Y117" s="1409"/>
      <c r="Z117" s="1409"/>
      <c r="AA117" s="1409"/>
      <c r="AB117" s="1409"/>
      <c r="AC117" s="470" t="s">
        <v>122</v>
      </c>
      <c r="AD117" s="1406"/>
      <c r="AE117" s="1406"/>
      <c r="AF117" s="470" t="s">
        <v>123</v>
      </c>
      <c r="AG117" s="1406" t="s">
        <v>458</v>
      </c>
      <c r="AH117" s="1407"/>
      <c r="AI117" s="1405"/>
      <c r="AJ117" s="1406"/>
      <c r="AK117" s="1406"/>
      <c r="AL117" s="1406"/>
      <c r="AM117" s="1406"/>
      <c r="AN117" s="470" t="s">
        <v>122</v>
      </c>
      <c r="AO117" s="1406"/>
      <c r="AP117" s="1406"/>
      <c r="AQ117" s="1406"/>
      <c r="AR117" s="470" t="s">
        <v>123</v>
      </c>
      <c r="AS117" s="1406" t="s">
        <v>125</v>
      </c>
      <c r="AT117" s="1407"/>
      <c r="AU117" s="471"/>
      <c r="AV117" s="471"/>
      <c r="AW117" s="472"/>
      <c r="AX117" s="472"/>
      <c r="AY117" s="472"/>
      <c r="AZ117" s="473"/>
      <c r="BA117" s="4"/>
      <c r="BB117" s="4"/>
      <c r="BC117" s="4"/>
      <c r="BD117" s="4"/>
      <c r="BE117" s="4"/>
      <c r="BF117" s="4"/>
      <c r="BG117" s="4"/>
      <c r="BH117" s="4"/>
      <c r="BI117" s="4"/>
      <c r="BJ117" s="1385"/>
      <c r="BK117" s="1259"/>
      <c r="BL117" s="1259"/>
      <c r="BM117" s="1259"/>
      <c r="BN117" s="1259"/>
      <c r="BO117" s="1259"/>
      <c r="BP117" s="859"/>
    </row>
    <row r="118" spans="2:68" ht="15" customHeight="1" x14ac:dyDescent="0.15">
      <c r="B118" s="1363"/>
      <c r="C118" s="1426"/>
      <c r="D118" s="1367" t="s">
        <v>17</v>
      </c>
      <c r="E118" s="1373"/>
      <c r="F118" s="1373"/>
      <c r="G118" s="1373"/>
      <c r="H118" s="1373"/>
      <c r="I118" s="1373"/>
      <c r="J118" s="1392"/>
      <c r="K118" s="1424">
        <f>SUM(K115:P117)</f>
        <v>0</v>
      </c>
      <c r="L118" s="1425"/>
      <c r="M118" s="1425"/>
      <c r="N118" s="1425"/>
      <c r="O118" s="1425"/>
      <c r="P118" s="1425"/>
      <c r="Q118" s="474" t="s">
        <v>122</v>
      </c>
      <c r="R118" s="1414">
        <f>SUM(R115:S117)</f>
        <v>0</v>
      </c>
      <c r="S118" s="1414"/>
      <c r="T118" s="474" t="s">
        <v>123</v>
      </c>
      <c r="U118" s="1223" t="s">
        <v>124</v>
      </c>
      <c r="V118" s="1412"/>
      <c r="W118" s="1424">
        <f>SUM(W115:AB117)</f>
        <v>0</v>
      </c>
      <c r="X118" s="1425"/>
      <c r="Y118" s="1425"/>
      <c r="Z118" s="1425"/>
      <c r="AA118" s="1425"/>
      <c r="AB118" s="1425"/>
      <c r="AC118" s="474" t="s">
        <v>122</v>
      </c>
      <c r="AD118" s="1414">
        <f>SUM(AD115:AE117)</f>
        <v>0</v>
      </c>
      <c r="AE118" s="1414"/>
      <c r="AF118" s="474" t="s">
        <v>123</v>
      </c>
      <c r="AG118" s="1223" t="s">
        <v>353</v>
      </c>
      <c r="AH118" s="1412"/>
      <c r="AI118" s="1413">
        <f>SUM(AI115:AM117)</f>
        <v>0</v>
      </c>
      <c r="AJ118" s="1414"/>
      <c r="AK118" s="1414"/>
      <c r="AL118" s="1414"/>
      <c r="AM118" s="1414"/>
      <c r="AN118" s="474" t="s">
        <v>122</v>
      </c>
      <c r="AO118" s="1414">
        <f>SUM(AO115:AQ117)</f>
        <v>0</v>
      </c>
      <c r="AP118" s="1414"/>
      <c r="AQ118" s="1414"/>
      <c r="AR118" s="474" t="s">
        <v>123</v>
      </c>
      <c r="AS118" s="1414" t="s">
        <v>353</v>
      </c>
      <c r="AT118" s="1420"/>
      <c r="AU118" s="475"/>
      <c r="AV118" s="475"/>
      <c r="AW118" s="476"/>
      <c r="AX118" s="476"/>
      <c r="AY118" s="476"/>
      <c r="AZ118" s="477"/>
      <c r="BA118" s="451"/>
      <c r="BB118" s="451"/>
      <c r="BC118" s="451"/>
      <c r="BD118" s="451"/>
      <c r="BE118" s="451"/>
      <c r="BF118" s="451"/>
      <c r="BG118" s="451"/>
      <c r="BH118" s="451"/>
      <c r="BI118" s="451"/>
      <c r="BJ118" s="1385"/>
      <c r="BK118" s="1259"/>
      <c r="BL118" s="1259"/>
      <c r="BM118" s="1259"/>
      <c r="BN118" s="1259"/>
      <c r="BO118" s="1259"/>
      <c r="BP118" s="859"/>
    </row>
    <row r="119" spans="2:68" ht="15" customHeight="1" x14ac:dyDescent="0.15">
      <c r="B119" s="1363"/>
      <c r="C119" s="1421" t="s">
        <v>354</v>
      </c>
      <c r="D119" s="1422"/>
      <c r="E119" s="1422"/>
      <c r="F119" s="1422"/>
      <c r="G119" s="1422"/>
      <c r="H119" s="1422"/>
      <c r="I119" s="1422"/>
      <c r="J119" s="1423"/>
      <c r="K119" s="1374" t="s">
        <v>41</v>
      </c>
      <c r="L119" s="845"/>
      <c r="M119" s="845"/>
      <c r="N119" s="845"/>
      <c r="O119" s="845"/>
      <c r="P119" s="845"/>
      <c r="Q119" s="845"/>
      <c r="R119" s="845"/>
      <c r="S119" s="845"/>
      <c r="T119" s="845"/>
      <c r="U119" s="845"/>
      <c r="V119" s="845"/>
      <c r="W119" s="845"/>
      <c r="X119" s="846"/>
      <c r="Y119" s="478"/>
      <c r="Z119" s="479"/>
      <c r="AA119" s="479"/>
      <c r="AB119" s="479"/>
      <c r="AC119" s="479"/>
      <c r="AD119" s="479"/>
      <c r="AE119" s="479"/>
      <c r="AF119" s="479"/>
      <c r="AG119" s="479"/>
      <c r="AH119" s="479"/>
      <c r="AI119" s="479"/>
      <c r="AJ119" s="480"/>
      <c r="AK119" s="480"/>
      <c r="AL119" s="480"/>
      <c r="AM119" s="480"/>
      <c r="AN119" s="480"/>
      <c r="AO119" s="480"/>
      <c r="AP119" s="480"/>
      <c r="AQ119" s="480"/>
      <c r="AR119" s="480"/>
      <c r="AS119" s="480"/>
      <c r="AT119" s="480"/>
      <c r="AU119" s="480"/>
      <c r="AV119" s="480"/>
      <c r="AW119" s="480"/>
      <c r="AX119" s="480"/>
      <c r="AY119" s="480"/>
      <c r="AZ119" s="480"/>
      <c r="BA119" s="481"/>
      <c r="BB119" s="481"/>
      <c r="BC119" s="481"/>
      <c r="BD119" s="481"/>
      <c r="BE119" s="481"/>
      <c r="BF119" s="481"/>
      <c r="BG119" s="481"/>
      <c r="BH119" s="481"/>
      <c r="BI119" s="482"/>
      <c r="BJ119" s="1385"/>
      <c r="BK119" s="1259"/>
      <c r="BL119" s="1259"/>
      <c r="BM119" s="1259"/>
      <c r="BN119" s="1259"/>
      <c r="BO119" s="1259"/>
      <c r="BP119" s="859"/>
    </row>
    <row r="120" spans="2:68" ht="15" customHeight="1" x14ac:dyDescent="0.15">
      <c r="B120" s="1363"/>
      <c r="C120" s="483"/>
      <c r="D120" s="1367" t="s">
        <v>126</v>
      </c>
      <c r="E120" s="1373"/>
      <c r="F120" s="1373"/>
      <c r="G120" s="1373"/>
      <c r="H120" s="1373"/>
      <c r="I120" s="1373"/>
      <c r="J120" s="1392"/>
      <c r="K120" s="1410"/>
      <c r="L120" s="1411"/>
      <c r="M120" s="1411"/>
      <c r="N120" s="1411"/>
      <c r="O120" s="1411"/>
      <c r="P120" s="1411"/>
      <c r="Q120" s="1411"/>
      <c r="R120" s="1411"/>
      <c r="S120" s="1411"/>
      <c r="T120" s="1411"/>
      <c r="U120" s="1411"/>
      <c r="V120" s="1411"/>
      <c r="W120" s="813" t="s">
        <v>344</v>
      </c>
      <c r="X120" s="1020"/>
      <c r="Y120" s="484"/>
      <c r="Z120" s="131"/>
      <c r="AA120" s="131"/>
      <c r="AB120" s="131"/>
      <c r="AC120" s="131"/>
      <c r="AD120" s="131"/>
      <c r="AE120" s="131"/>
      <c r="AF120" s="131"/>
      <c r="AG120" s="131"/>
      <c r="AH120" s="131"/>
      <c r="AI120" s="446"/>
      <c r="AJ120" s="131"/>
      <c r="AK120" s="446"/>
      <c r="AL120" s="449"/>
      <c r="AM120" s="449"/>
      <c r="AN120" s="449"/>
      <c r="AO120" s="449"/>
      <c r="AP120" s="449"/>
      <c r="AQ120" s="449"/>
      <c r="AR120" s="449"/>
      <c r="AS120" s="449"/>
      <c r="AT120" s="449"/>
      <c r="AU120" s="449"/>
      <c r="AV120" s="449"/>
      <c r="AW120" s="449"/>
      <c r="AX120" s="449"/>
      <c r="AY120" s="449"/>
      <c r="AZ120" s="446"/>
      <c r="BA120" s="485"/>
      <c r="BB120" s="485"/>
      <c r="BC120" s="485"/>
      <c r="BD120" s="485"/>
      <c r="BE120" s="485"/>
      <c r="BF120" s="485"/>
      <c r="BG120" s="485"/>
      <c r="BH120" s="485"/>
      <c r="BI120" s="486"/>
      <c r="BJ120" s="1385"/>
      <c r="BK120" s="1259"/>
      <c r="BL120" s="1259"/>
      <c r="BM120" s="1259"/>
      <c r="BN120" s="1259"/>
      <c r="BO120" s="1259"/>
      <c r="BP120" s="859"/>
    </row>
    <row r="121" spans="2:68" ht="15" customHeight="1" x14ac:dyDescent="0.15">
      <c r="B121" s="1364"/>
      <c r="C121" s="487"/>
      <c r="D121" s="1367" t="s">
        <v>127</v>
      </c>
      <c r="E121" s="1373"/>
      <c r="F121" s="1373"/>
      <c r="G121" s="1373"/>
      <c r="H121" s="1373"/>
      <c r="I121" s="1373"/>
      <c r="J121" s="1392"/>
      <c r="K121" s="1410"/>
      <c r="L121" s="1411"/>
      <c r="M121" s="1411"/>
      <c r="N121" s="1411"/>
      <c r="O121" s="1411"/>
      <c r="P121" s="1411"/>
      <c r="Q121" s="1411"/>
      <c r="R121" s="1411"/>
      <c r="S121" s="1411"/>
      <c r="T121" s="1411"/>
      <c r="U121" s="1411"/>
      <c r="V121" s="1411"/>
      <c r="W121" s="813" t="s">
        <v>344</v>
      </c>
      <c r="X121" s="1020"/>
      <c r="Y121" s="488"/>
      <c r="Z121" s="489"/>
      <c r="AA121" s="489"/>
      <c r="AB121" s="489"/>
      <c r="AC121" s="489"/>
      <c r="AD121" s="489"/>
      <c r="AE121" s="489"/>
      <c r="AF121" s="489"/>
      <c r="AG121" s="489"/>
      <c r="AH121" s="489"/>
      <c r="AI121" s="489"/>
      <c r="AJ121" s="489"/>
      <c r="AK121" s="490"/>
      <c r="AL121" s="450"/>
      <c r="AM121" s="450"/>
      <c r="AN121" s="450"/>
      <c r="AO121" s="450"/>
      <c r="AP121" s="450"/>
      <c r="AQ121" s="450"/>
      <c r="AR121" s="450"/>
      <c r="AS121" s="450"/>
      <c r="AT121" s="450"/>
      <c r="AU121" s="450"/>
      <c r="AV121" s="450"/>
      <c r="AW121" s="450"/>
      <c r="AX121" s="450"/>
      <c r="AY121" s="450"/>
      <c r="AZ121" s="490"/>
      <c r="BA121" s="491"/>
      <c r="BB121" s="491"/>
      <c r="BC121" s="491"/>
      <c r="BD121" s="491"/>
      <c r="BE121" s="491"/>
      <c r="BF121" s="491"/>
      <c r="BG121" s="491"/>
      <c r="BH121" s="491"/>
      <c r="BI121" s="492"/>
      <c r="BJ121" s="807"/>
      <c r="BK121" s="808"/>
      <c r="BL121" s="808"/>
      <c r="BM121" s="808"/>
      <c r="BN121" s="808"/>
      <c r="BO121" s="808"/>
      <c r="BP121" s="809"/>
    </row>
    <row r="122" spans="2:68" s="4" customFormat="1" ht="15" customHeight="1" x14ac:dyDescent="0.15">
      <c r="B122" s="4" t="s">
        <v>553</v>
      </c>
      <c r="C122" s="657"/>
      <c r="D122" s="493"/>
      <c r="E122" s="493"/>
      <c r="F122" s="493"/>
      <c r="G122" s="493"/>
      <c r="H122" s="493"/>
      <c r="I122" s="493"/>
      <c r="J122" s="493"/>
      <c r="K122" s="494"/>
      <c r="L122" s="458"/>
      <c r="M122" s="458"/>
      <c r="N122" s="458"/>
      <c r="O122" s="458"/>
      <c r="P122" s="458"/>
      <c r="Q122" s="458"/>
      <c r="R122" s="458"/>
      <c r="S122" s="458"/>
      <c r="T122" s="494"/>
      <c r="AC122" s="458"/>
      <c r="AD122" s="458"/>
      <c r="AE122" s="458"/>
      <c r="AF122" s="458"/>
      <c r="AG122" s="458"/>
      <c r="AH122" s="458"/>
      <c r="AI122" s="494"/>
      <c r="BJ122" s="495"/>
      <c r="BK122" s="495"/>
      <c r="BL122" s="495"/>
      <c r="BM122" s="495"/>
      <c r="BN122" s="495"/>
      <c r="BO122" s="495"/>
      <c r="BP122" s="495"/>
    </row>
    <row r="123" spans="2:68" s="4" customFormat="1" x14ac:dyDescent="0.15">
      <c r="C123" s="496" t="s">
        <v>128</v>
      </c>
    </row>
    <row r="124" spans="2:68" s="4" customFormat="1" ht="13.5" customHeight="1" x14ac:dyDescent="0.15">
      <c r="E124" s="497" t="s">
        <v>129</v>
      </c>
    </row>
    <row r="125" spans="2:68" s="4" customFormat="1" x14ac:dyDescent="0.15">
      <c r="E125" s="498" t="s">
        <v>554</v>
      </c>
    </row>
    <row r="126" spans="2:68" s="4" customFormat="1" x14ac:dyDescent="0.15">
      <c r="E126" s="498" t="s">
        <v>555</v>
      </c>
      <c r="F126" s="498"/>
    </row>
    <row r="127" spans="2:68" s="4" customFormat="1" x14ac:dyDescent="0.15">
      <c r="E127" s="498" t="s">
        <v>355</v>
      </c>
      <c r="F127" s="498"/>
    </row>
    <row r="128" spans="2:68" s="4" customFormat="1" x14ac:dyDescent="0.15">
      <c r="E128" s="498" t="s">
        <v>356</v>
      </c>
    </row>
    <row r="129" spans="5:68" s="4" customFormat="1" x14ac:dyDescent="0.15">
      <c r="E129" s="498" t="s">
        <v>357</v>
      </c>
      <c r="F129" s="498"/>
    </row>
    <row r="130" spans="5:68" s="4" customFormat="1" x14ac:dyDescent="0.15">
      <c r="E130" s="498" t="s">
        <v>358</v>
      </c>
    </row>
    <row r="131" spans="5:68" s="4" customFormat="1" x14ac:dyDescent="0.15">
      <c r="E131" s="498" t="s">
        <v>130</v>
      </c>
      <c r="F131" s="498"/>
    </row>
    <row r="132" spans="5:68" s="4" customFormat="1" x14ac:dyDescent="0.15">
      <c r="E132" s="497" t="s">
        <v>489</v>
      </c>
    </row>
    <row r="133" spans="5:68" s="4" customFormat="1" x14ac:dyDescent="0.15">
      <c r="E133" s="498" t="s">
        <v>131</v>
      </c>
    </row>
    <row r="134" spans="5:68" s="4" customFormat="1" ht="13.5" customHeight="1" x14ac:dyDescent="0.15">
      <c r="E134" s="499" t="s">
        <v>461</v>
      </c>
      <c r="F134" s="498"/>
      <c r="G134" s="498"/>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8"/>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498"/>
      <c r="AY134" s="498"/>
      <c r="AZ134" s="498"/>
      <c r="BA134" s="498"/>
      <c r="BB134" s="498"/>
      <c r="BC134" s="498"/>
      <c r="BD134" s="498"/>
      <c r="BE134" s="498"/>
      <c r="BF134" s="498"/>
      <c r="BG134" s="498"/>
      <c r="BH134" s="498"/>
      <c r="BI134" s="498"/>
      <c r="BJ134" s="498"/>
      <c r="BK134" s="498"/>
      <c r="BL134" s="498"/>
      <c r="BM134" s="498"/>
      <c r="BN134" s="498"/>
      <c r="BO134" s="502"/>
      <c r="BP134" s="502"/>
    </row>
    <row r="135" spans="5:68" s="4" customFormat="1" ht="13.5" customHeight="1" x14ac:dyDescent="0.15">
      <c r="E135" s="500" t="s">
        <v>462</v>
      </c>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c r="AO135" s="502"/>
      <c r="AP135" s="502"/>
      <c r="AQ135" s="502"/>
      <c r="AR135" s="502"/>
      <c r="AS135" s="502"/>
      <c r="AT135" s="502"/>
      <c r="AU135" s="502"/>
      <c r="AV135" s="502"/>
      <c r="AW135" s="502"/>
      <c r="AX135" s="502"/>
      <c r="AY135" s="502"/>
      <c r="AZ135" s="502"/>
      <c r="BA135" s="503"/>
      <c r="BB135" s="502"/>
      <c r="BC135" s="502"/>
      <c r="BD135" s="502"/>
      <c r="BE135" s="502"/>
      <c r="BF135" s="502"/>
      <c r="BG135" s="502"/>
      <c r="BH135" s="502"/>
      <c r="BI135" s="502"/>
      <c r="BJ135" s="502"/>
      <c r="BK135" s="502"/>
      <c r="BL135" s="502"/>
      <c r="BM135" s="502"/>
      <c r="BN135" s="502"/>
      <c r="BO135" s="502"/>
      <c r="BP135" s="502"/>
    </row>
    <row r="136" spans="5:68" s="4" customFormat="1" ht="13.5" customHeight="1" x14ac:dyDescent="0.15">
      <c r="E136" s="501" t="s">
        <v>463</v>
      </c>
      <c r="F136" s="502"/>
      <c r="G136" s="502"/>
      <c r="H136" s="502"/>
      <c r="I136" s="502"/>
      <c r="J136" s="502"/>
      <c r="K136" s="502"/>
      <c r="L136" s="502"/>
      <c r="M136" s="502"/>
      <c r="N136" s="502"/>
      <c r="O136" s="502"/>
      <c r="P136" s="502"/>
      <c r="Q136" s="502"/>
      <c r="R136" s="502"/>
      <c r="S136" s="502"/>
      <c r="T136" s="502"/>
      <c r="U136" s="502"/>
      <c r="V136" s="502"/>
      <c r="W136" s="502"/>
      <c r="X136" s="502"/>
      <c r="Y136" s="502"/>
      <c r="Z136" s="502"/>
      <c r="AA136" s="502"/>
      <c r="AB136" s="502"/>
      <c r="AC136" s="502"/>
      <c r="AD136" s="502"/>
      <c r="AE136" s="502"/>
      <c r="AF136" s="502"/>
      <c r="AG136" s="502"/>
      <c r="AH136" s="502"/>
      <c r="AI136" s="502"/>
      <c r="AJ136" s="502"/>
      <c r="AK136" s="502"/>
      <c r="AL136" s="502"/>
      <c r="AM136" s="502"/>
      <c r="AN136" s="502"/>
      <c r="AO136" s="502"/>
      <c r="AP136" s="502"/>
      <c r="AQ136" s="502"/>
      <c r="AR136" s="502"/>
      <c r="AS136" s="502"/>
      <c r="AT136" s="502"/>
      <c r="AU136" s="502"/>
      <c r="AV136" s="502"/>
      <c r="AW136" s="502"/>
      <c r="AX136" s="502"/>
      <c r="AY136" s="502"/>
      <c r="AZ136" s="502"/>
      <c r="BA136" s="502"/>
      <c r="BB136" s="502"/>
      <c r="BC136" s="502"/>
      <c r="BD136" s="502"/>
      <c r="BE136" s="502"/>
      <c r="BF136" s="502"/>
      <c r="BG136" s="502"/>
      <c r="BH136" s="502"/>
      <c r="BI136" s="502"/>
      <c r="BJ136" s="502"/>
      <c r="BK136" s="502"/>
      <c r="BL136" s="502"/>
      <c r="BM136" s="502"/>
      <c r="BN136" s="502"/>
      <c r="BO136" s="502"/>
      <c r="BP136" s="502"/>
    </row>
    <row r="137" spans="5:68" s="4" customFormat="1" x14ac:dyDescent="0.15">
      <c r="E137" s="501" t="s">
        <v>464</v>
      </c>
      <c r="F137" s="502"/>
      <c r="G137" s="502"/>
      <c r="H137" s="502"/>
      <c r="I137" s="502"/>
      <c r="J137" s="502"/>
      <c r="K137" s="502"/>
      <c r="L137" s="502"/>
      <c r="M137" s="502"/>
      <c r="N137" s="502"/>
      <c r="O137" s="502"/>
      <c r="P137" s="502"/>
      <c r="Q137" s="502"/>
      <c r="R137" s="502"/>
      <c r="S137" s="502"/>
      <c r="T137" s="502"/>
      <c r="U137" s="502"/>
      <c r="V137" s="502"/>
      <c r="W137" s="502"/>
      <c r="X137" s="502"/>
      <c r="Y137" s="502"/>
      <c r="Z137" s="502"/>
      <c r="AA137" s="502"/>
      <c r="AB137" s="502"/>
      <c r="AC137" s="502"/>
      <c r="AD137" s="502"/>
      <c r="AE137" s="502"/>
      <c r="AF137" s="502"/>
      <c r="AG137" s="502"/>
      <c r="AH137" s="502"/>
      <c r="AI137" s="502"/>
      <c r="AJ137" s="502"/>
      <c r="AK137" s="502"/>
      <c r="AL137" s="502"/>
      <c r="AM137" s="502"/>
      <c r="AN137" s="502"/>
      <c r="AO137" s="502"/>
      <c r="AP137" s="502"/>
      <c r="AQ137" s="502"/>
      <c r="AR137" s="502"/>
      <c r="AS137" s="502"/>
      <c r="AT137" s="502"/>
      <c r="AU137" s="502"/>
      <c r="AV137" s="502"/>
      <c r="AW137" s="502"/>
      <c r="AX137" s="502"/>
      <c r="AY137" s="502"/>
      <c r="AZ137" s="502"/>
      <c r="BA137" s="502"/>
      <c r="BB137" s="502"/>
      <c r="BC137" s="502"/>
      <c r="BD137" s="502"/>
      <c r="BE137" s="502"/>
      <c r="BF137" s="502"/>
      <c r="BG137" s="502"/>
      <c r="BH137" s="502"/>
      <c r="BI137" s="502"/>
      <c r="BJ137" s="502"/>
      <c r="BK137" s="502"/>
      <c r="BL137" s="502"/>
      <c r="BM137" s="502"/>
      <c r="BN137" s="502"/>
      <c r="BO137" s="502"/>
      <c r="BP137" s="502"/>
    </row>
    <row r="138" spans="5:68" s="4" customFormat="1" x14ac:dyDescent="0.15">
      <c r="E138" s="501"/>
      <c r="F138" s="503" t="s">
        <v>465</v>
      </c>
      <c r="G138" s="502"/>
      <c r="H138" s="502"/>
      <c r="I138" s="502"/>
      <c r="J138" s="502"/>
      <c r="K138" s="502"/>
      <c r="L138" s="502"/>
      <c r="M138" s="502"/>
      <c r="N138" s="502"/>
      <c r="O138" s="502"/>
      <c r="P138" s="502"/>
      <c r="Q138" s="502"/>
      <c r="R138" s="502"/>
      <c r="S138" s="502"/>
      <c r="T138" s="502"/>
      <c r="U138" s="502"/>
      <c r="V138" s="502"/>
      <c r="W138" s="502"/>
      <c r="X138" s="502"/>
      <c r="Y138" s="502"/>
      <c r="Z138" s="502"/>
      <c r="AA138" s="502"/>
      <c r="AB138" s="502"/>
      <c r="AC138" s="502"/>
      <c r="AD138" s="502"/>
      <c r="AE138" s="502"/>
      <c r="AF138" s="502"/>
      <c r="AG138" s="502"/>
      <c r="AH138" s="502"/>
      <c r="AI138" s="502"/>
      <c r="AJ138" s="502"/>
      <c r="AK138" s="502"/>
      <c r="AL138" s="502"/>
      <c r="AM138" s="502"/>
      <c r="AN138" s="502"/>
      <c r="AO138" s="502"/>
      <c r="AP138" s="502"/>
      <c r="AQ138" s="502"/>
      <c r="AR138" s="502"/>
      <c r="AS138" s="502"/>
      <c r="AT138" s="502"/>
      <c r="AU138" s="502"/>
      <c r="AV138" s="502"/>
      <c r="AW138" s="502"/>
      <c r="AX138" s="502"/>
      <c r="AY138" s="502"/>
      <c r="AZ138" s="502"/>
      <c r="BA138" s="502"/>
      <c r="BB138" s="502"/>
      <c r="BC138" s="502"/>
      <c r="BD138" s="502"/>
      <c r="BE138" s="502"/>
      <c r="BF138" s="502"/>
      <c r="BG138" s="502"/>
      <c r="BH138" s="502"/>
      <c r="BI138" s="502"/>
      <c r="BJ138" s="502"/>
      <c r="BK138" s="502"/>
      <c r="BL138" s="502"/>
      <c r="BM138" s="502"/>
      <c r="BN138" s="502"/>
      <c r="BO138" s="502"/>
      <c r="BP138" s="502"/>
    </row>
    <row r="139" spans="5:68" s="4" customFormat="1" x14ac:dyDescent="0.15">
      <c r="E139" s="501"/>
      <c r="F139" s="503" t="s">
        <v>490</v>
      </c>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2"/>
      <c r="AN139" s="502"/>
      <c r="AO139" s="502"/>
      <c r="AP139" s="502"/>
      <c r="AQ139" s="502"/>
      <c r="AR139" s="502"/>
      <c r="AS139" s="502"/>
      <c r="AT139" s="502"/>
      <c r="AU139" s="502"/>
      <c r="AV139" s="502"/>
      <c r="AW139" s="502"/>
      <c r="AX139" s="502"/>
      <c r="AY139" s="502"/>
      <c r="AZ139" s="502"/>
      <c r="BA139" s="502"/>
      <c r="BB139" s="502"/>
      <c r="BC139" s="502"/>
      <c r="BD139" s="502"/>
      <c r="BE139" s="502"/>
      <c r="BF139" s="502"/>
      <c r="BG139" s="502"/>
      <c r="BH139" s="502"/>
      <c r="BI139" s="502"/>
      <c r="BJ139" s="502"/>
      <c r="BK139" s="502"/>
      <c r="BL139" s="502"/>
      <c r="BM139" s="502"/>
      <c r="BN139" s="502"/>
      <c r="BO139" s="502"/>
      <c r="BP139" s="502"/>
    </row>
    <row r="140" spans="5:68" s="4" customFormat="1" x14ac:dyDescent="0.15">
      <c r="E140" s="501"/>
      <c r="F140" s="503" t="s">
        <v>491</v>
      </c>
      <c r="G140" s="502"/>
      <c r="H140" s="502"/>
      <c r="I140" s="502"/>
      <c r="J140" s="502"/>
      <c r="K140" s="502"/>
      <c r="L140" s="502"/>
      <c r="M140" s="502"/>
      <c r="N140" s="502"/>
      <c r="O140" s="502"/>
      <c r="P140" s="502"/>
      <c r="Q140" s="502"/>
      <c r="R140" s="502"/>
      <c r="S140" s="502"/>
      <c r="T140" s="502"/>
      <c r="U140" s="502"/>
      <c r="V140" s="502"/>
      <c r="W140" s="502"/>
      <c r="X140" s="502"/>
      <c r="Y140" s="502"/>
      <c r="Z140" s="502"/>
      <c r="AA140" s="502"/>
      <c r="AB140" s="502"/>
      <c r="AC140" s="502"/>
      <c r="AD140" s="502"/>
      <c r="AE140" s="502"/>
      <c r="AF140" s="502"/>
      <c r="AG140" s="502"/>
      <c r="AH140" s="502"/>
      <c r="AI140" s="502"/>
      <c r="AJ140" s="502"/>
      <c r="AK140" s="502"/>
      <c r="AL140" s="502"/>
      <c r="AM140" s="502"/>
      <c r="AN140" s="502"/>
      <c r="AO140" s="502"/>
      <c r="AP140" s="502"/>
      <c r="AQ140" s="502"/>
      <c r="AR140" s="502"/>
      <c r="AS140" s="502"/>
      <c r="AT140" s="502"/>
      <c r="AU140" s="502"/>
      <c r="AV140" s="502"/>
      <c r="AW140" s="502"/>
      <c r="AX140" s="502"/>
      <c r="AY140" s="502"/>
      <c r="AZ140" s="502"/>
      <c r="BA140" s="502"/>
      <c r="BB140" s="502"/>
      <c r="BC140" s="502"/>
      <c r="BD140" s="502"/>
      <c r="BE140" s="502"/>
      <c r="BF140" s="502"/>
      <c r="BG140" s="502"/>
      <c r="BH140" s="502"/>
      <c r="BI140" s="502"/>
      <c r="BJ140" s="502"/>
      <c r="BK140" s="502"/>
      <c r="BL140" s="502"/>
      <c r="BM140" s="502"/>
      <c r="BN140" s="502"/>
      <c r="BO140" s="502"/>
      <c r="BP140" s="502"/>
    </row>
    <row r="141" spans="5:68" s="4" customFormat="1" x14ac:dyDescent="0.15">
      <c r="E141" s="501"/>
      <c r="F141" s="503" t="s">
        <v>466</v>
      </c>
      <c r="G141" s="502"/>
      <c r="H141" s="502"/>
      <c r="I141" s="502"/>
      <c r="J141" s="502"/>
      <c r="K141" s="502"/>
      <c r="L141" s="502"/>
      <c r="M141" s="502"/>
      <c r="N141" s="502"/>
      <c r="O141" s="502"/>
      <c r="P141" s="502"/>
      <c r="Q141" s="502"/>
      <c r="R141" s="502"/>
      <c r="S141" s="502"/>
      <c r="T141" s="502"/>
      <c r="U141" s="502"/>
      <c r="V141" s="502"/>
      <c r="W141" s="502"/>
      <c r="X141" s="502"/>
      <c r="Y141" s="502"/>
      <c r="Z141" s="502"/>
      <c r="AA141" s="502"/>
      <c r="AB141" s="502"/>
      <c r="AC141" s="502"/>
      <c r="AD141" s="502"/>
      <c r="AE141" s="502"/>
      <c r="AF141" s="502"/>
      <c r="AG141" s="502"/>
      <c r="AH141" s="502"/>
      <c r="AI141" s="502"/>
      <c r="AJ141" s="502"/>
      <c r="AK141" s="502"/>
      <c r="AL141" s="502"/>
      <c r="AM141" s="502"/>
      <c r="AN141" s="502"/>
      <c r="AO141" s="502"/>
      <c r="AP141" s="502"/>
      <c r="AQ141" s="502"/>
      <c r="AR141" s="502"/>
      <c r="AS141" s="502"/>
      <c r="AT141" s="502"/>
      <c r="AU141" s="502"/>
      <c r="AV141" s="502"/>
      <c r="AW141" s="502"/>
      <c r="AX141" s="502"/>
      <c r="AY141" s="502"/>
      <c r="AZ141" s="502"/>
      <c r="BA141" s="502"/>
      <c r="BB141" s="502"/>
      <c r="BC141" s="502"/>
      <c r="BD141" s="502"/>
      <c r="BE141" s="502"/>
      <c r="BF141" s="502"/>
      <c r="BG141" s="502"/>
      <c r="BH141" s="502"/>
      <c r="BI141" s="502"/>
      <c r="BJ141" s="502"/>
      <c r="BK141" s="502"/>
      <c r="BL141" s="502"/>
      <c r="BM141" s="502"/>
      <c r="BN141" s="502"/>
      <c r="BO141" s="502"/>
      <c r="BP141" s="502"/>
    </row>
    <row r="142" spans="5:68" s="4" customFormat="1" x14ac:dyDescent="0.15">
      <c r="E142" s="501"/>
      <c r="F142" s="503" t="s">
        <v>492</v>
      </c>
      <c r="G142" s="503"/>
      <c r="H142" s="502"/>
      <c r="I142" s="502"/>
      <c r="J142" s="502"/>
      <c r="K142" s="502"/>
      <c r="L142" s="502"/>
      <c r="M142" s="502"/>
      <c r="N142" s="502"/>
      <c r="O142" s="502"/>
      <c r="P142" s="502"/>
      <c r="Q142" s="502"/>
      <c r="R142" s="502"/>
      <c r="S142" s="502"/>
      <c r="T142" s="502"/>
      <c r="U142" s="502"/>
      <c r="V142" s="502"/>
      <c r="W142" s="502"/>
      <c r="X142" s="502"/>
      <c r="Y142" s="502"/>
      <c r="Z142" s="502"/>
      <c r="AA142" s="502"/>
      <c r="AB142" s="502"/>
      <c r="AC142" s="502"/>
      <c r="AD142" s="502"/>
      <c r="AE142" s="502"/>
      <c r="AF142" s="502"/>
      <c r="AG142" s="502"/>
      <c r="AH142" s="502"/>
      <c r="AI142" s="502"/>
      <c r="AJ142" s="502"/>
      <c r="AK142" s="502"/>
      <c r="AL142" s="502"/>
      <c r="AM142" s="502"/>
      <c r="AN142" s="502"/>
      <c r="AO142" s="502"/>
      <c r="AP142" s="502"/>
      <c r="AQ142" s="502"/>
      <c r="AR142" s="502"/>
      <c r="AS142" s="502"/>
      <c r="AT142" s="502"/>
      <c r="AU142" s="502"/>
      <c r="AV142" s="502"/>
      <c r="AW142" s="502"/>
      <c r="AX142" s="502"/>
      <c r="AY142" s="502"/>
      <c r="AZ142" s="502"/>
      <c r="BA142" s="502"/>
      <c r="BB142" s="502"/>
      <c r="BC142" s="502"/>
      <c r="BD142" s="502"/>
      <c r="BE142" s="502"/>
      <c r="BF142" s="502"/>
      <c r="BG142" s="502"/>
      <c r="BH142" s="502"/>
      <c r="BI142" s="502"/>
      <c r="BJ142" s="502"/>
      <c r="BK142" s="502"/>
      <c r="BL142" s="502"/>
      <c r="BM142" s="502"/>
      <c r="BN142" s="502"/>
      <c r="BO142" s="502"/>
      <c r="BP142" s="502"/>
    </row>
    <row r="143" spans="5:68" s="4" customFormat="1" ht="13.5" customHeight="1" x14ac:dyDescent="0.15">
      <c r="E143" s="504" t="s">
        <v>467</v>
      </c>
      <c r="F143" s="504"/>
      <c r="G143" s="504"/>
      <c r="H143" s="504"/>
      <c r="I143" s="504"/>
      <c r="J143" s="504"/>
      <c r="K143" s="504"/>
      <c r="L143" s="504"/>
      <c r="M143" s="504"/>
      <c r="N143" s="504"/>
      <c r="O143" s="504"/>
      <c r="P143" s="504"/>
      <c r="Q143" s="504"/>
      <c r="R143" s="504"/>
      <c r="S143" s="504"/>
      <c r="T143" s="504"/>
      <c r="U143" s="504"/>
      <c r="V143" s="504"/>
      <c r="W143" s="504"/>
      <c r="X143" s="504"/>
      <c r="Y143" s="504"/>
      <c r="Z143" s="504"/>
      <c r="AA143" s="504"/>
      <c r="AB143" s="504"/>
      <c r="AC143" s="504"/>
      <c r="AD143" s="504"/>
      <c r="AE143" s="504"/>
      <c r="AF143" s="504"/>
      <c r="AG143" s="504"/>
      <c r="AH143" s="504"/>
      <c r="AI143" s="504"/>
      <c r="AJ143" s="504"/>
      <c r="AK143" s="504"/>
      <c r="AL143" s="504"/>
      <c r="AM143" s="504"/>
      <c r="AN143" s="504"/>
      <c r="AO143" s="504"/>
      <c r="AP143" s="504"/>
      <c r="AQ143" s="504"/>
      <c r="AR143" s="504"/>
      <c r="AS143" s="504"/>
      <c r="AT143" s="504"/>
      <c r="AU143" s="504"/>
      <c r="AV143" s="504"/>
      <c r="AW143" s="504"/>
      <c r="AX143" s="504"/>
      <c r="AY143" s="504"/>
      <c r="AZ143" s="504"/>
      <c r="BA143" s="504"/>
      <c r="BB143" s="504"/>
      <c r="BC143" s="504"/>
      <c r="BD143" s="504"/>
      <c r="BE143" s="504"/>
      <c r="BF143" s="504"/>
      <c r="BG143" s="504"/>
      <c r="BH143" s="504"/>
      <c r="BI143" s="504"/>
      <c r="BJ143" s="504"/>
      <c r="BK143" s="504"/>
      <c r="BL143" s="504"/>
      <c r="BM143" s="504"/>
      <c r="BN143" s="504"/>
      <c r="BO143" s="504"/>
      <c r="BP143" s="504"/>
    </row>
    <row r="144" spans="5:68" s="4" customFormat="1" ht="13.5" customHeight="1" x14ac:dyDescent="0.15">
      <c r="E144" s="503" t="s">
        <v>468</v>
      </c>
      <c r="F144" s="505"/>
      <c r="G144" s="505"/>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5"/>
      <c r="AY144" s="505"/>
      <c r="AZ144" s="505"/>
      <c r="BA144" s="505"/>
      <c r="BB144" s="505"/>
      <c r="BC144" s="505"/>
      <c r="BD144" s="505"/>
      <c r="BE144" s="505"/>
      <c r="BF144" s="505"/>
      <c r="BG144" s="505"/>
      <c r="BH144" s="505"/>
      <c r="BI144" s="505"/>
      <c r="BJ144" s="505"/>
      <c r="BK144" s="505"/>
      <c r="BL144" s="505"/>
      <c r="BM144" s="505"/>
      <c r="BN144" s="505"/>
      <c r="BO144" s="505"/>
      <c r="BP144" s="505"/>
    </row>
    <row r="145" spans="5:68" s="4" customFormat="1" ht="13.5" customHeight="1" x14ac:dyDescent="0.15">
      <c r="E145" s="503" t="s">
        <v>469</v>
      </c>
      <c r="F145" s="505"/>
      <c r="G145" s="505"/>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5"/>
      <c r="AY145" s="505"/>
      <c r="AZ145" s="505"/>
      <c r="BA145" s="505"/>
      <c r="BB145" s="505"/>
      <c r="BC145" s="505"/>
      <c r="BD145" s="505"/>
      <c r="BE145" s="505"/>
      <c r="BF145" s="505"/>
      <c r="BG145" s="505"/>
      <c r="BH145" s="505"/>
      <c r="BI145" s="505"/>
      <c r="BJ145" s="505"/>
      <c r="BK145" s="505"/>
      <c r="BL145" s="505"/>
      <c r="BM145" s="505"/>
      <c r="BN145" s="505"/>
      <c r="BO145" s="505"/>
      <c r="BP145" s="505"/>
    </row>
    <row r="146" spans="5:68" s="4" customFormat="1" x14ac:dyDescent="0.15">
      <c r="E146" s="497" t="s">
        <v>556</v>
      </c>
    </row>
    <row r="147" spans="5:68" s="4" customFormat="1" x14ac:dyDescent="0.15">
      <c r="E147" s="498" t="s">
        <v>557</v>
      </c>
    </row>
    <row r="148" spans="5:68" s="4" customFormat="1" x14ac:dyDescent="0.15">
      <c r="E148" s="497" t="s">
        <v>558</v>
      </c>
    </row>
    <row r="149" spans="5:68" s="4" customFormat="1" x14ac:dyDescent="0.15">
      <c r="E149" s="498" t="s">
        <v>525</v>
      </c>
    </row>
    <row r="150" spans="5:68" s="4" customFormat="1" ht="13.5" customHeight="1" x14ac:dyDescent="0.15">
      <c r="E150" s="498" t="s">
        <v>470</v>
      </c>
      <c r="F150" s="498"/>
      <c r="G150" s="498"/>
      <c r="H150" s="498"/>
      <c r="I150" s="498"/>
      <c r="J150" s="498"/>
      <c r="K150" s="498"/>
      <c r="L150" s="498"/>
      <c r="M150" s="498"/>
      <c r="N150" s="498"/>
      <c r="O150" s="498"/>
      <c r="P150" s="498"/>
      <c r="Q150" s="498"/>
      <c r="R150" s="498"/>
      <c r="S150" s="498"/>
      <c r="T150" s="498"/>
      <c r="U150" s="498"/>
      <c r="V150" s="498"/>
      <c r="W150" s="498"/>
      <c r="X150" s="498"/>
      <c r="Y150" s="498"/>
      <c r="Z150" s="498"/>
      <c r="AA150" s="498"/>
      <c r="AB150" s="498"/>
      <c r="AC150" s="498"/>
      <c r="AD150" s="498"/>
      <c r="AE150" s="498"/>
      <c r="AF150" s="498"/>
      <c r="AG150" s="498"/>
      <c r="AH150" s="498"/>
      <c r="AI150" s="498"/>
      <c r="AJ150" s="498"/>
      <c r="AK150" s="498"/>
      <c r="AL150" s="498"/>
      <c r="AM150" s="498"/>
      <c r="AN150" s="498"/>
      <c r="AO150" s="498"/>
      <c r="AP150" s="498"/>
      <c r="AQ150" s="498"/>
      <c r="AR150" s="498"/>
      <c r="AS150" s="498"/>
      <c r="AT150" s="498"/>
      <c r="AU150" s="498"/>
      <c r="AV150" s="498"/>
      <c r="AW150" s="498"/>
      <c r="AX150" s="498"/>
      <c r="AY150" s="498"/>
      <c r="AZ150" s="498"/>
      <c r="BA150" s="498"/>
      <c r="BB150" s="498"/>
      <c r="BC150" s="498"/>
      <c r="BD150" s="498"/>
      <c r="BE150" s="498"/>
      <c r="BF150" s="498"/>
      <c r="BG150" s="498"/>
      <c r="BH150" s="498"/>
      <c r="BI150" s="498"/>
      <c r="BJ150" s="498"/>
      <c r="BK150" s="498"/>
      <c r="BL150" s="498"/>
      <c r="BM150" s="498"/>
      <c r="BN150" s="498"/>
      <c r="BO150" s="506"/>
      <c r="BP150" s="506"/>
    </row>
    <row r="151" spans="5:68" s="4" customFormat="1" x14ac:dyDescent="0.15">
      <c r="E151" s="498"/>
      <c r="F151" s="498" t="s">
        <v>471</v>
      </c>
      <c r="G151" s="498"/>
      <c r="H151" s="498"/>
      <c r="I151" s="498"/>
      <c r="J151" s="498"/>
      <c r="K151" s="498"/>
      <c r="L151" s="498"/>
      <c r="M151" s="498"/>
      <c r="N151" s="498"/>
      <c r="O151" s="498"/>
      <c r="P151" s="498"/>
      <c r="Q151" s="498"/>
      <c r="R151" s="498"/>
      <c r="S151" s="498"/>
      <c r="T151" s="498"/>
      <c r="U151" s="498"/>
      <c r="V151" s="498"/>
      <c r="W151" s="498"/>
      <c r="X151" s="498"/>
      <c r="Y151" s="498"/>
      <c r="Z151" s="498"/>
      <c r="AA151" s="498"/>
      <c r="AB151" s="498"/>
      <c r="AC151" s="498"/>
      <c r="AD151" s="498"/>
      <c r="AE151" s="498"/>
      <c r="AF151" s="498"/>
      <c r="AG151" s="498"/>
      <c r="AH151" s="498"/>
      <c r="AI151" s="498"/>
      <c r="AJ151" s="498"/>
      <c r="AK151" s="498"/>
      <c r="AL151" s="498"/>
      <c r="AM151" s="498"/>
      <c r="AN151" s="498"/>
      <c r="AO151" s="498"/>
      <c r="AP151" s="498"/>
      <c r="AQ151" s="498"/>
      <c r="AR151" s="498"/>
      <c r="AS151" s="498"/>
      <c r="AT151" s="498"/>
      <c r="AU151" s="498"/>
      <c r="AV151" s="498"/>
      <c r="AW151" s="498"/>
      <c r="AX151" s="498"/>
      <c r="AY151" s="498"/>
      <c r="AZ151" s="498"/>
      <c r="BA151" s="498"/>
      <c r="BB151" s="498"/>
      <c r="BC151" s="498"/>
      <c r="BD151" s="498"/>
      <c r="BE151" s="498"/>
      <c r="BF151" s="498"/>
      <c r="BG151" s="498"/>
      <c r="BH151" s="498"/>
      <c r="BI151" s="498"/>
      <c r="BJ151" s="498"/>
      <c r="BK151" s="498"/>
      <c r="BL151" s="498"/>
      <c r="BM151" s="498"/>
      <c r="BN151" s="498"/>
      <c r="BO151" s="498"/>
      <c r="BP151" s="498"/>
    </row>
    <row r="152" spans="5:68" s="4" customFormat="1" x14ac:dyDescent="0.15">
      <c r="E152" s="498"/>
      <c r="F152" s="498" t="s">
        <v>493</v>
      </c>
      <c r="G152" s="498"/>
      <c r="H152" s="498"/>
      <c r="I152" s="498"/>
      <c r="J152" s="498"/>
      <c r="K152" s="498"/>
      <c r="L152" s="498"/>
      <c r="M152" s="498"/>
      <c r="N152" s="498"/>
      <c r="O152" s="498"/>
      <c r="P152" s="498"/>
      <c r="Q152" s="498"/>
      <c r="R152" s="498"/>
      <c r="S152" s="498"/>
      <c r="T152" s="498"/>
      <c r="U152" s="498"/>
      <c r="V152" s="498"/>
      <c r="W152" s="498"/>
      <c r="X152" s="498"/>
      <c r="Y152" s="498"/>
      <c r="Z152" s="498"/>
      <c r="AA152" s="498"/>
      <c r="AB152" s="498"/>
      <c r="AC152" s="498"/>
      <c r="AD152" s="498"/>
      <c r="AE152" s="498"/>
      <c r="AF152" s="498"/>
      <c r="AG152" s="498"/>
      <c r="AH152" s="498"/>
      <c r="AI152" s="498"/>
      <c r="AJ152" s="498"/>
      <c r="AK152" s="498"/>
      <c r="AL152" s="498"/>
      <c r="AM152" s="498"/>
      <c r="AN152" s="498"/>
      <c r="AO152" s="498"/>
      <c r="AP152" s="498"/>
      <c r="AQ152" s="498"/>
      <c r="AR152" s="498"/>
      <c r="AS152" s="498"/>
      <c r="AT152" s="498"/>
      <c r="AU152" s="498"/>
      <c r="AV152" s="498"/>
      <c r="AW152" s="498"/>
      <c r="AX152" s="498"/>
      <c r="AY152" s="498"/>
      <c r="AZ152" s="498"/>
      <c r="BA152" s="498"/>
      <c r="BB152" s="498"/>
      <c r="BC152" s="498"/>
      <c r="BD152" s="498"/>
      <c r="BE152" s="498"/>
      <c r="BF152" s="498"/>
      <c r="BG152" s="498"/>
      <c r="BH152" s="498"/>
      <c r="BI152" s="498"/>
      <c r="BJ152" s="498"/>
      <c r="BK152" s="498"/>
      <c r="BL152" s="498"/>
      <c r="BM152" s="498"/>
      <c r="BN152" s="498"/>
      <c r="BO152" s="503"/>
      <c r="BP152" s="503"/>
    </row>
    <row r="153" spans="5:68" s="4" customFormat="1" x14ac:dyDescent="0.15">
      <c r="E153" s="498"/>
      <c r="F153" s="498" t="s">
        <v>494</v>
      </c>
      <c r="G153" s="498"/>
      <c r="H153" s="498"/>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c r="AE153" s="498"/>
      <c r="AF153" s="498"/>
      <c r="AG153" s="498"/>
      <c r="AH153" s="498"/>
      <c r="AI153" s="498"/>
      <c r="AJ153" s="498"/>
      <c r="AK153" s="498"/>
      <c r="AL153" s="498"/>
      <c r="AM153" s="498"/>
      <c r="AN153" s="498"/>
      <c r="AO153" s="498"/>
      <c r="AP153" s="498"/>
      <c r="AQ153" s="498"/>
      <c r="AR153" s="498"/>
      <c r="AS153" s="498"/>
      <c r="AT153" s="498"/>
      <c r="AU153" s="498"/>
      <c r="AV153" s="498"/>
      <c r="AW153" s="498"/>
      <c r="AX153" s="498"/>
      <c r="AY153" s="498"/>
      <c r="AZ153" s="498"/>
      <c r="BA153" s="498"/>
      <c r="BB153" s="498"/>
      <c r="BC153" s="498"/>
      <c r="BD153" s="498"/>
      <c r="BE153" s="498"/>
      <c r="BF153" s="498"/>
      <c r="BG153" s="498"/>
      <c r="BH153" s="498"/>
      <c r="BI153" s="498"/>
      <c r="BJ153" s="498"/>
      <c r="BK153" s="498"/>
      <c r="BL153" s="498"/>
      <c r="BM153" s="498"/>
      <c r="BN153" s="498"/>
      <c r="BO153" s="498"/>
      <c r="BP153" s="498"/>
    </row>
    <row r="154" spans="5:68" s="4" customFormat="1" x14ac:dyDescent="0.15">
      <c r="E154" s="498"/>
      <c r="F154" s="498" t="s">
        <v>472</v>
      </c>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c r="AK154" s="498"/>
      <c r="AL154" s="498"/>
      <c r="AM154" s="498"/>
      <c r="AN154" s="498"/>
      <c r="AO154" s="498"/>
      <c r="AP154" s="498"/>
      <c r="AQ154" s="498"/>
      <c r="AR154" s="498"/>
      <c r="AS154" s="498"/>
      <c r="AT154" s="498"/>
      <c r="AU154" s="498"/>
      <c r="AV154" s="498"/>
      <c r="AW154" s="498"/>
      <c r="AX154" s="498"/>
      <c r="AY154" s="498"/>
      <c r="AZ154" s="498"/>
      <c r="BA154" s="498"/>
      <c r="BB154" s="498"/>
      <c r="BC154" s="498"/>
      <c r="BD154" s="498"/>
      <c r="BE154" s="498"/>
      <c r="BF154" s="498"/>
      <c r="BG154" s="498"/>
      <c r="BH154" s="498"/>
      <c r="BI154" s="498"/>
      <c r="BJ154" s="498"/>
      <c r="BK154" s="498"/>
      <c r="BL154" s="498"/>
      <c r="BM154" s="498"/>
      <c r="BN154" s="498"/>
      <c r="BO154" s="498"/>
      <c r="BP154" s="498"/>
    </row>
    <row r="155" spans="5:68" s="4" customFormat="1" ht="13.5" customHeight="1" x14ac:dyDescent="0.15">
      <c r="E155" s="498"/>
      <c r="F155" s="498" t="s">
        <v>495</v>
      </c>
      <c r="G155" s="498"/>
      <c r="H155" s="498"/>
      <c r="I155" s="498"/>
      <c r="J155" s="498"/>
      <c r="K155" s="498"/>
      <c r="L155" s="498"/>
      <c r="M155" s="498"/>
      <c r="N155" s="498"/>
      <c r="O155" s="498"/>
      <c r="P155" s="498"/>
      <c r="Q155" s="498"/>
      <c r="R155" s="498"/>
      <c r="S155" s="498"/>
      <c r="T155" s="498"/>
      <c r="U155" s="498"/>
      <c r="V155" s="498"/>
      <c r="W155" s="498"/>
      <c r="X155" s="498"/>
      <c r="Y155" s="498"/>
      <c r="Z155" s="498"/>
      <c r="AA155" s="498"/>
      <c r="AB155" s="498"/>
      <c r="AC155" s="498"/>
      <c r="AD155" s="498"/>
      <c r="AE155" s="498"/>
      <c r="AF155" s="498"/>
      <c r="AG155" s="498"/>
      <c r="AH155" s="498"/>
      <c r="AI155" s="498"/>
      <c r="AJ155" s="498"/>
      <c r="AK155" s="498"/>
      <c r="AL155" s="498"/>
      <c r="AM155" s="498"/>
      <c r="AN155" s="498"/>
      <c r="AO155" s="498"/>
      <c r="AP155" s="498"/>
      <c r="AQ155" s="498"/>
      <c r="AR155" s="498"/>
      <c r="AS155" s="498"/>
      <c r="AT155" s="498"/>
      <c r="AU155" s="498"/>
      <c r="AV155" s="498"/>
      <c r="AW155" s="498"/>
      <c r="AX155" s="498"/>
      <c r="AY155" s="498"/>
      <c r="AZ155" s="498"/>
      <c r="BA155" s="498"/>
      <c r="BB155" s="498"/>
      <c r="BC155" s="498"/>
      <c r="BD155" s="498"/>
      <c r="BE155" s="498"/>
      <c r="BF155" s="498"/>
      <c r="BG155" s="498"/>
      <c r="BH155" s="498"/>
      <c r="BI155" s="498"/>
      <c r="BJ155" s="498"/>
      <c r="BK155" s="498"/>
      <c r="BL155" s="498"/>
      <c r="BM155" s="498"/>
      <c r="BN155" s="498"/>
      <c r="BO155" s="506"/>
      <c r="BP155" s="506"/>
    </row>
    <row r="156" spans="5:68" s="4" customFormat="1" ht="13.5" customHeight="1" x14ac:dyDescent="0.15">
      <c r="E156" s="507" t="s">
        <v>496</v>
      </c>
      <c r="F156" s="508"/>
      <c r="G156" s="508"/>
      <c r="H156" s="508"/>
      <c r="I156" s="508"/>
      <c r="J156" s="508"/>
      <c r="K156" s="508"/>
      <c r="L156" s="508"/>
      <c r="M156" s="508"/>
      <c r="N156" s="508"/>
      <c r="O156" s="508"/>
      <c r="P156" s="508"/>
      <c r="Q156" s="508"/>
      <c r="R156" s="508"/>
      <c r="S156" s="508"/>
      <c r="T156" s="508"/>
      <c r="U156" s="508"/>
      <c r="V156" s="508"/>
      <c r="W156" s="508"/>
      <c r="X156" s="508"/>
      <c r="Y156" s="508"/>
      <c r="Z156" s="508"/>
      <c r="AA156" s="508"/>
      <c r="AB156" s="508"/>
      <c r="AC156" s="508"/>
      <c r="AD156" s="508"/>
      <c r="AE156" s="508"/>
      <c r="AF156" s="508"/>
      <c r="AG156" s="508"/>
      <c r="AH156" s="508"/>
      <c r="AI156" s="508"/>
      <c r="AJ156" s="508"/>
      <c r="AK156" s="508"/>
      <c r="AL156" s="508"/>
      <c r="AM156" s="508"/>
      <c r="AN156" s="508"/>
      <c r="AO156" s="508"/>
      <c r="AP156" s="508"/>
      <c r="AQ156" s="508"/>
      <c r="AR156" s="508"/>
      <c r="AS156" s="508"/>
      <c r="AT156" s="508"/>
      <c r="AU156" s="508"/>
      <c r="AV156" s="508"/>
      <c r="AW156" s="508"/>
      <c r="AX156" s="508"/>
      <c r="AY156" s="508"/>
      <c r="AZ156" s="508"/>
      <c r="BA156" s="508"/>
      <c r="BB156" s="508"/>
      <c r="BC156" s="508"/>
      <c r="BD156" s="508"/>
      <c r="BE156" s="508"/>
      <c r="BF156" s="508"/>
      <c r="BG156" s="508"/>
      <c r="BH156" s="508"/>
      <c r="BI156" s="508"/>
      <c r="BJ156" s="508"/>
      <c r="BK156" s="508"/>
      <c r="BL156" s="508"/>
      <c r="BM156" s="508"/>
      <c r="BN156" s="508"/>
      <c r="BO156" s="506"/>
      <c r="BP156" s="506"/>
    </row>
    <row r="157" spans="5:68" s="4" customFormat="1" ht="13.5" customHeight="1" x14ac:dyDescent="0.15">
      <c r="E157" s="507" t="s">
        <v>473</v>
      </c>
      <c r="F157" s="508"/>
      <c r="G157" s="508"/>
      <c r="H157" s="508"/>
      <c r="I157" s="508"/>
      <c r="J157" s="508"/>
      <c r="K157" s="508"/>
      <c r="L157" s="508"/>
      <c r="M157" s="508"/>
      <c r="N157" s="508"/>
      <c r="O157" s="508"/>
      <c r="P157" s="508"/>
      <c r="Q157" s="508"/>
      <c r="R157" s="508"/>
      <c r="S157" s="508"/>
      <c r="T157" s="508"/>
      <c r="U157" s="508"/>
      <c r="V157" s="508"/>
      <c r="W157" s="508"/>
      <c r="X157" s="508"/>
      <c r="Y157" s="508"/>
      <c r="Z157" s="508"/>
      <c r="AA157" s="508"/>
      <c r="AB157" s="508"/>
      <c r="AC157" s="508"/>
      <c r="AD157" s="508"/>
      <c r="AE157" s="508"/>
      <c r="AF157" s="508"/>
      <c r="AG157" s="508"/>
      <c r="AH157" s="508"/>
      <c r="AI157" s="508"/>
      <c r="AJ157" s="508"/>
      <c r="AK157" s="508"/>
      <c r="AL157" s="508"/>
      <c r="AM157" s="508"/>
      <c r="AN157" s="508"/>
      <c r="AO157" s="508"/>
      <c r="AP157" s="508"/>
      <c r="AQ157" s="508"/>
      <c r="AR157" s="508"/>
      <c r="AS157" s="508"/>
      <c r="AT157" s="508"/>
      <c r="AU157" s="508"/>
      <c r="AV157" s="508"/>
      <c r="AW157" s="508"/>
      <c r="AX157" s="508"/>
      <c r="AY157" s="508"/>
      <c r="AZ157" s="508"/>
      <c r="BA157" s="508"/>
      <c r="BB157" s="508"/>
      <c r="BC157" s="508"/>
      <c r="BD157" s="508"/>
      <c r="BE157" s="508"/>
      <c r="BF157" s="508"/>
      <c r="BG157" s="508"/>
      <c r="BH157" s="508"/>
      <c r="BI157" s="508"/>
      <c r="BJ157" s="508"/>
      <c r="BK157" s="508"/>
      <c r="BL157" s="508"/>
      <c r="BM157" s="508"/>
      <c r="BN157" s="508"/>
      <c r="BO157" s="506"/>
      <c r="BP157" s="506"/>
    </row>
    <row r="158" spans="5:68" s="4" customFormat="1" ht="13.5" customHeight="1" x14ac:dyDescent="0.15">
      <c r="E158" s="509" t="s">
        <v>474</v>
      </c>
      <c r="F158" s="510"/>
      <c r="G158" s="510"/>
      <c r="H158" s="510"/>
      <c r="I158" s="510"/>
      <c r="J158" s="510"/>
      <c r="K158" s="510"/>
      <c r="L158" s="510"/>
      <c r="M158" s="510"/>
      <c r="N158" s="510"/>
      <c r="O158" s="510"/>
      <c r="P158" s="510"/>
      <c r="Q158" s="510"/>
      <c r="R158" s="510"/>
      <c r="S158" s="510"/>
      <c r="T158" s="510"/>
      <c r="U158" s="510"/>
      <c r="V158" s="510"/>
      <c r="W158" s="510"/>
      <c r="X158" s="510"/>
      <c r="Y158" s="510"/>
      <c r="Z158" s="510"/>
      <c r="AA158" s="510"/>
      <c r="AB158" s="510"/>
      <c r="AC158" s="510"/>
      <c r="AD158" s="510"/>
      <c r="AE158" s="510"/>
      <c r="AF158" s="510"/>
      <c r="AG158" s="510"/>
      <c r="AH158" s="510"/>
      <c r="AI158" s="510"/>
      <c r="AJ158" s="510"/>
      <c r="AK158" s="510"/>
      <c r="AL158" s="510"/>
      <c r="AM158" s="510"/>
      <c r="AN158" s="510"/>
      <c r="AO158" s="510"/>
      <c r="AP158" s="510"/>
      <c r="AQ158" s="510"/>
      <c r="AR158" s="510"/>
      <c r="AS158" s="510"/>
      <c r="AT158" s="510"/>
      <c r="AU158" s="510"/>
      <c r="AV158" s="510"/>
      <c r="AW158" s="510"/>
      <c r="AX158" s="510"/>
      <c r="AY158" s="510"/>
      <c r="AZ158" s="510"/>
      <c r="BA158" s="510"/>
      <c r="BB158" s="510"/>
      <c r="BC158" s="510"/>
      <c r="BD158" s="510"/>
      <c r="BE158" s="510"/>
      <c r="BF158" s="510"/>
      <c r="BG158" s="510"/>
      <c r="BH158" s="510"/>
      <c r="BI158" s="510"/>
      <c r="BJ158" s="510"/>
      <c r="BK158" s="510"/>
      <c r="BL158" s="510"/>
      <c r="BM158" s="510"/>
      <c r="BN158" s="510"/>
      <c r="BO158" s="506"/>
      <c r="BP158" s="506"/>
    </row>
    <row r="159" spans="5:68" s="4" customFormat="1" ht="13.5" customHeight="1" x14ac:dyDescent="0.15">
      <c r="E159" s="509" t="s">
        <v>475</v>
      </c>
      <c r="F159" s="509"/>
      <c r="G159" s="509"/>
      <c r="H159" s="509"/>
      <c r="I159" s="509"/>
      <c r="J159" s="509"/>
      <c r="K159" s="509"/>
      <c r="L159" s="509"/>
      <c r="M159" s="509"/>
      <c r="N159" s="509"/>
      <c r="O159" s="509"/>
      <c r="P159" s="509"/>
      <c r="Q159" s="509"/>
      <c r="R159" s="509"/>
      <c r="S159" s="509"/>
      <c r="T159" s="509"/>
      <c r="U159" s="509"/>
      <c r="V159" s="509"/>
      <c r="W159" s="509"/>
      <c r="X159" s="509"/>
      <c r="Y159" s="509"/>
      <c r="Z159" s="509"/>
      <c r="AA159" s="509"/>
      <c r="AB159" s="509"/>
      <c r="AC159" s="509"/>
      <c r="AD159" s="509"/>
      <c r="AE159" s="509"/>
      <c r="AF159" s="509"/>
      <c r="AG159" s="509"/>
      <c r="AH159" s="509"/>
      <c r="AI159" s="509"/>
      <c r="AJ159" s="509"/>
      <c r="AK159" s="509"/>
      <c r="AL159" s="509"/>
      <c r="AM159" s="509"/>
      <c r="AN159" s="509"/>
      <c r="AO159" s="509"/>
      <c r="AP159" s="509"/>
      <c r="AQ159" s="509"/>
      <c r="AR159" s="509"/>
      <c r="AS159" s="509"/>
      <c r="AT159" s="509"/>
      <c r="AU159" s="509"/>
      <c r="AV159" s="509"/>
      <c r="AW159" s="509"/>
      <c r="AX159" s="509"/>
      <c r="AY159" s="509"/>
      <c r="AZ159" s="509"/>
      <c r="BA159" s="509"/>
      <c r="BB159" s="509"/>
      <c r="BC159" s="509"/>
      <c r="BD159" s="509"/>
      <c r="BE159" s="509"/>
      <c r="BF159" s="509"/>
      <c r="BG159" s="509"/>
      <c r="BH159" s="509"/>
      <c r="BI159" s="509"/>
      <c r="BJ159" s="509"/>
      <c r="BK159" s="509"/>
      <c r="BL159" s="509"/>
      <c r="BM159" s="509"/>
      <c r="BN159" s="509"/>
      <c r="BO159" s="506"/>
      <c r="BP159" s="506"/>
    </row>
    <row r="160" spans="5:68" s="4" customFormat="1" ht="13.5" customHeight="1" x14ac:dyDescent="0.15">
      <c r="E160" s="509" t="s">
        <v>497</v>
      </c>
      <c r="F160" s="509"/>
      <c r="G160" s="509"/>
      <c r="H160" s="509"/>
      <c r="I160" s="509"/>
      <c r="J160" s="509"/>
      <c r="K160" s="509"/>
      <c r="L160" s="509"/>
      <c r="M160" s="509"/>
      <c r="N160" s="509"/>
      <c r="O160" s="509"/>
      <c r="P160" s="509"/>
      <c r="Q160" s="509"/>
      <c r="R160" s="509"/>
      <c r="S160" s="509"/>
      <c r="T160" s="509"/>
      <c r="U160" s="509"/>
      <c r="V160" s="509"/>
      <c r="W160" s="509"/>
      <c r="X160" s="509"/>
      <c r="Y160" s="509"/>
      <c r="Z160" s="509"/>
      <c r="AA160" s="509"/>
      <c r="AB160" s="509"/>
      <c r="AC160" s="509"/>
      <c r="AD160" s="509"/>
      <c r="AE160" s="509"/>
      <c r="AF160" s="509"/>
      <c r="AG160" s="509"/>
      <c r="AH160" s="509"/>
      <c r="AI160" s="509"/>
      <c r="AJ160" s="509"/>
      <c r="AK160" s="509"/>
      <c r="AL160" s="509"/>
      <c r="AM160" s="509"/>
      <c r="AN160" s="509"/>
      <c r="AO160" s="509"/>
      <c r="AP160" s="509"/>
      <c r="AQ160" s="509"/>
      <c r="AR160" s="509"/>
      <c r="AS160" s="509"/>
      <c r="AT160" s="509"/>
      <c r="AU160" s="509"/>
      <c r="AV160" s="509"/>
      <c r="AW160" s="509"/>
      <c r="AX160" s="509"/>
      <c r="AY160" s="509"/>
      <c r="AZ160" s="509"/>
      <c r="BA160" s="509"/>
      <c r="BB160" s="509"/>
      <c r="BC160" s="509"/>
      <c r="BD160" s="509"/>
      <c r="BE160" s="509"/>
      <c r="BF160" s="509"/>
      <c r="BG160" s="509"/>
      <c r="BH160" s="509"/>
      <c r="BI160" s="509"/>
      <c r="BJ160" s="509"/>
      <c r="BK160" s="509"/>
      <c r="BL160" s="509"/>
      <c r="BM160" s="509"/>
      <c r="BN160" s="509"/>
      <c r="BO160" s="506"/>
      <c r="BP160" s="506"/>
    </row>
    <row r="161" spans="3:68" s="4" customFormat="1" x14ac:dyDescent="0.15">
      <c r="E161" s="509" t="s">
        <v>498</v>
      </c>
      <c r="F161" s="509"/>
      <c r="G161" s="509"/>
      <c r="H161" s="509"/>
      <c r="I161" s="509"/>
      <c r="J161" s="509"/>
      <c r="K161" s="509"/>
      <c r="L161" s="509"/>
      <c r="M161" s="509"/>
      <c r="N161" s="509"/>
      <c r="O161" s="509"/>
      <c r="P161" s="509"/>
      <c r="Q161" s="509"/>
      <c r="R161" s="509"/>
      <c r="S161" s="509"/>
      <c r="T161" s="509"/>
      <c r="U161" s="509"/>
      <c r="V161" s="509"/>
      <c r="W161" s="509"/>
      <c r="X161" s="509"/>
      <c r="Y161" s="509"/>
      <c r="Z161" s="509"/>
      <c r="AA161" s="509"/>
      <c r="AB161" s="509"/>
      <c r="AC161" s="509"/>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509"/>
      <c r="AY161" s="509"/>
      <c r="AZ161" s="509"/>
      <c r="BA161" s="509"/>
      <c r="BB161" s="509"/>
      <c r="BC161" s="509"/>
      <c r="BD161" s="509"/>
      <c r="BE161" s="509"/>
      <c r="BF161" s="509"/>
      <c r="BG161" s="509"/>
      <c r="BH161" s="509"/>
      <c r="BI161" s="509"/>
      <c r="BJ161" s="509"/>
      <c r="BK161" s="509"/>
      <c r="BL161" s="509"/>
      <c r="BM161" s="509"/>
      <c r="BN161" s="509"/>
      <c r="BO161" s="498"/>
      <c r="BP161" s="498"/>
    </row>
    <row r="162" spans="3:68" s="4" customFormat="1" x14ac:dyDescent="0.15">
      <c r="E162" s="509" t="s">
        <v>476</v>
      </c>
      <c r="F162" s="509"/>
      <c r="G162" s="509"/>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509"/>
      <c r="AY162" s="509"/>
      <c r="AZ162" s="509"/>
      <c r="BA162" s="509"/>
      <c r="BB162" s="509"/>
      <c r="BC162" s="509"/>
      <c r="BD162" s="509"/>
      <c r="BE162" s="509"/>
      <c r="BF162" s="509"/>
      <c r="BG162" s="509"/>
      <c r="BH162" s="509"/>
      <c r="BI162" s="509"/>
      <c r="BJ162" s="509"/>
      <c r="BK162" s="509"/>
      <c r="BL162" s="509"/>
      <c r="BM162" s="509"/>
      <c r="BN162" s="509"/>
      <c r="BO162" s="498"/>
      <c r="BP162" s="498"/>
    </row>
    <row r="163" spans="3:68" s="4" customFormat="1" ht="13.5" customHeight="1" x14ac:dyDescent="0.15">
      <c r="E163" s="501" t="s">
        <v>477</v>
      </c>
      <c r="F163" s="503"/>
      <c r="G163" s="503"/>
      <c r="H163" s="503"/>
      <c r="I163" s="503"/>
      <c r="J163" s="503"/>
      <c r="K163" s="503"/>
      <c r="L163" s="503"/>
      <c r="M163" s="503"/>
      <c r="N163" s="503"/>
      <c r="O163" s="503"/>
      <c r="P163" s="503"/>
      <c r="Q163" s="503"/>
      <c r="R163" s="503"/>
      <c r="S163" s="503"/>
      <c r="T163" s="503"/>
      <c r="U163" s="503"/>
      <c r="V163" s="503"/>
      <c r="W163" s="503"/>
      <c r="X163" s="503"/>
      <c r="Y163" s="503"/>
      <c r="Z163" s="503"/>
      <c r="AA163" s="503"/>
      <c r="AB163" s="503"/>
      <c r="AC163" s="503"/>
      <c r="AD163" s="503"/>
      <c r="AE163" s="503"/>
      <c r="AF163" s="503"/>
      <c r="AG163" s="503"/>
      <c r="AH163" s="503"/>
      <c r="AI163" s="503"/>
      <c r="AJ163" s="503"/>
      <c r="AK163" s="503"/>
      <c r="AL163" s="503"/>
      <c r="AM163" s="503"/>
      <c r="AN163" s="503"/>
      <c r="AO163" s="503"/>
      <c r="AP163" s="503"/>
    </row>
    <row r="164" spans="3:68" s="4" customFormat="1" ht="13.5" customHeight="1" x14ac:dyDescent="0.15">
      <c r="E164" s="501"/>
      <c r="F164" s="503" t="s">
        <v>478</v>
      </c>
      <c r="G164" s="503"/>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row>
    <row r="165" spans="3:68" s="553" customFormat="1" ht="13.5" customHeight="1" x14ac:dyDescent="0.15">
      <c r="E165" s="511" t="s">
        <v>479</v>
      </c>
      <c r="F165" s="511"/>
      <c r="G165" s="511"/>
      <c r="H165" s="511"/>
      <c r="I165" s="511"/>
      <c r="J165" s="511"/>
      <c r="K165" s="511"/>
      <c r="L165" s="511"/>
      <c r="M165" s="511"/>
      <c r="N165" s="511"/>
      <c r="O165" s="511"/>
      <c r="P165" s="511"/>
      <c r="Q165" s="511"/>
      <c r="R165" s="511"/>
      <c r="S165" s="511"/>
      <c r="T165" s="511"/>
      <c r="U165" s="511"/>
      <c r="V165" s="511"/>
      <c r="W165" s="511"/>
      <c r="X165" s="511"/>
      <c r="Y165" s="511"/>
      <c r="Z165" s="511"/>
      <c r="AA165" s="511"/>
      <c r="AB165" s="511"/>
      <c r="AC165" s="511"/>
      <c r="AD165" s="511"/>
      <c r="AE165" s="511"/>
      <c r="AF165" s="511"/>
      <c r="AG165" s="511"/>
      <c r="AH165" s="511"/>
      <c r="AI165" s="511"/>
      <c r="AJ165" s="511"/>
      <c r="AK165" s="511"/>
      <c r="AL165" s="511"/>
      <c r="AM165" s="511"/>
      <c r="AN165" s="511"/>
      <c r="AO165" s="511"/>
      <c r="AP165" s="511"/>
      <c r="AQ165" s="511"/>
      <c r="AR165" s="511"/>
      <c r="AS165" s="511"/>
      <c r="AT165" s="511"/>
      <c r="AU165" s="511"/>
      <c r="AV165" s="511"/>
      <c r="AW165" s="511"/>
      <c r="AX165" s="511"/>
      <c r="AY165" s="511"/>
      <c r="AZ165" s="511"/>
      <c r="BA165" s="511"/>
      <c r="BB165" s="511"/>
      <c r="BC165" s="511"/>
      <c r="BD165" s="511"/>
      <c r="BE165" s="511"/>
      <c r="BF165" s="511"/>
      <c r="BG165" s="511"/>
      <c r="BH165" s="511"/>
      <c r="BI165" s="511"/>
      <c r="BJ165" s="511"/>
      <c r="BK165" s="511"/>
      <c r="BL165" s="511"/>
      <c r="BM165" s="511"/>
      <c r="BN165" s="511"/>
      <c r="BO165" s="512"/>
      <c r="BP165" s="512"/>
    </row>
    <row r="166" spans="3:68" s="553" customFormat="1" ht="13.5" customHeight="1" x14ac:dyDescent="0.15">
      <c r="E166" s="511" t="s">
        <v>480</v>
      </c>
      <c r="F166" s="512"/>
      <c r="G166" s="512"/>
      <c r="H166" s="512"/>
      <c r="I166" s="512"/>
      <c r="J166" s="512"/>
      <c r="K166" s="512"/>
      <c r="L166" s="512"/>
      <c r="M166" s="512"/>
      <c r="N166" s="512"/>
      <c r="O166" s="512"/>
      <c r="P166" s="512"/>
      <c r="Q166" s="512"/>
      <c r="R166" s="512"/>
      <c r="S166" s="512"/>
      <c r="T166" s="512"/>
      <c r="U166" s="512"/>
      <c r="V166" s="512"/>
      <c r="W166" s="512"/>
      <c r="X166" s="512"/>
      <c r="Y166" s="512"/>
      <c r="Z166" s="512"/>
      <c r="AA166" s="512"/>
      <c r="AB166" s="512"/>
      <c r="AC166" s="512"/>
      <c r="AD166" s="512"/>
      <c r="AE166" s="512"/>
      <c r="AF166" s="512"/>
      <c r="AG166" s="512"/>
      <c r="AH166" s="512"/>
      <c r="AI166" s="512"/>
      <c r="AJ166" s="512"/>
      <c r="AK166" s="512"/>
      <c r="AL166" s="512"/>
      <c r="AM166" s="512"/>
      <c r="AN166" s="512"/>
      <c r="AO166" s="512"/>
      <c r="AP166" s="512"/>
      <c r="AQ166" s="512"/>
      <c r="AR166" s="512"/>
      <c r="AS166" s="512"/>
      <c r="AT166" s="512"/>
      <c r="AU166" s="512"/>
      <c r="AV166" s="512"/>
      <c r="AW166" s="512"/>
      <c r="AX166" s="512"/>
      <c r="AY166" s="512"/>
      <c r="AZ166" s="512"/>
      <c r="BA166" s="512"/>
      <c r="BB166" s="512"/>
      <c r="BC166" s="512"/>
      <c r="BD166" s="512"/>
      <c r="BE166" s="512"/>
      <c r="BF166" s="512"/>
      <c r="BG166" s="512"/>
      <c r="BH166" s="512"/>
      <c r="BI166" s="512"/>
      <c r="BJ166" s="512"/>
      <c r="BK166" s="512"/>
      <c r="BL166" s="512"/>
      <c r="BM166" s="512"/>
      <c r="BN166" s="512"/>
      <c r="BO166" s="512"/>
      <c r="BP166" s="512"/>
    </row>
    <row r="167" spans="3:68" s="553" customFormat="1" ht="13.5" customHeight="1" x14ac:dyDescent="0.15">
      <c r="E167" s="511" t="s">
        <v>481</v>
      </c>
      <c r="F167" s="511"/>
      <c r="G167" s="511"/>
      <c r="H167" s="511"/>
      <c r="I167" s="511"/>
      <c r="J167" s="511"/>
      <c r="K167" s="511"/>
      <c r="L167" s="511"/>
      <c r="M167" s="511"/>
      <c r="N167" s="511"/>
      <c r="O167" s="511"/>
      <c r="P167" s="511"/>
      <c r="Q167" s="511"/>
      <c r="R167" s="511"/>
      <c r="S167" s="511"/>
      <c r="T167" s="511"/>
      <c r="U167" s="511"/>
      <c r="V167" s="511"/>
      <c r="W167" s="511"/>
      <c r="X167" s="511"/>
      <c r="Y167" s="511"/>
      <c r="Z167" s="511"/>
      <c r="AA167" s="511"/>
      <c r="AB167" s="511"/>
      <c r="AC167" s="511"/>
      <c r="AD167" s="511"/>
      <c r="AE167" s="511"/>
      <c r="AF167" s="511"/>
      <c r="AG167" s="511"/>
      <c r="AH167" s="511"/>
      <c r="AI167" s="511"/>
      <c r="AJ167" s="511"/>
      <c r="AK167" s="511"/>
      <c r="AL167" s="511"/>
      <c r="AM167" s="511"/>
      <c r="AN167" s="511"/>
      <c r="AO167" s="511"/>
      <c r="AP167" s="511"/>
      <c r="AQ167" s="511"/>
      <c r="AR167" s="511"/>
      <c r="AS167" s="511"/>
      <c r="AT167" s="511"/>
      <c r="AU167" s="511"/>
      <c r="AV167" s="511"/>
      <c r="AW167" s="511"/>
      <c r="AX167" s="511"/>
      <c r="AY167" s="511"/>
      <c r="AZ167" s="511"/>
      <c r="BA167" s="511"/>
      <c r="BB167" s="511"/>
      <c r="BC167" s="511"/>
      <c r="BD167" s="511"/>
      <c r="BE167" s="511"/>
      <c r="BF167" s="511"/>
      <c r="BG167" s="511"/>
      <c r="BH167" s="511"/>
      <c r="BI167" s="511"/>
      <c r="BJ167" s="511"/>
      <c r="BK167" s="511"/>
      <c r="BL167" s="511"/>
      <c r="BM167" s="511"/>
      <c r="BN167" s="511"/>
      <c r="BO167" s="512"/>
      <c r="BP167" s="512"/>
    </row>
    <row r="168" spans="3:68" s="553" customFormat="1" ht="13.5" customHeight="1" x14ac:dyDescent="0.15">
      <c r="E168" s="511" t="s">
        <v>482</v>
      </c>
      <c r="F168" s="511"/>
      <c r="G168" s="511"/>
      <c r="H168" s="511"/>
      <c r="I168" s="511"/>
      <c r="J168" s="511"/>
      <c r="K168" s="511"/>
      <c r="L168" s="511"/>
      <c r="M168" s="511"/>
      <c r="N168" s="511"/>
      <c r="O168" s="511"/>
      <c r="P168" s="511"/>
      <c r="Q168" s="511"/>
      <c r="R168" s="511"/>
      <c r="S168" s="511"/>
      <c r="T168" s="511"/>
      <c r="U168" s="511"/>
      <c r="V168" s="511"/>
      <c r="W168" s="511"/>
      <c r="X168" s="511"/>
      <c r="Y168" s="511"/>
      <c r="Z168" s="511"/>
      <c r="AA168" s="511"/>
      <c r="AB168" s="511"/>
      <c r="AC168" s="511"/>
      <c r="AD168" s="511"/>
      <c r="AE168" s="511"/>
      <c r="AF168" s="511"/>
      <c r="AG168" s="511"/>
      <c r="AH168" s="511"/>
      <c r="AI168" s="511"/>
      <c r="AJ168" s="511"/>
      <c r="AK168" s="511"/>
      <c r="AL168" s="511"/>
      <c r="AM168" s="511"/>
      <c r="AN168" s="511"/>
      <c r="AO168" s="511"/>
      <c r="AP168" s="511"/>
      <c r="AQ168" s="511"/>
      <c r="AR168" s="511"/>
      <c r="AS168" s="511"/>
      <c r="AT168" s="511"/>
      <c r="AU168" s="511"/>
      <c r="AV168" s="511"/>
      <c r="AW168" s="511"/>
      <c r="AX168" s="511"/>
      <c r="AY168" s="511"/>
      <c r="AZ168" s="511"/>
      <c r="BA168" s="511"/>
      <c r="BB168" s="511"/>
      <c r="BC168" s="511"/>
      <c r="BD168" s="511"/>
      <c r="BE168" s="511"/>
      <c r="BF168" s="511"/>
      <c r="BG168" s="511"/>
      <c r="BH168" s="511"/>
      <c r="BI168" s="511"/>
      <c r="BJ168" s="511"/>
      <c r="BK168" s="511"/>
      <c r="BL168" s="511"/>
      <c r="BM168" s="511"/>
      <c r="BN168" s="511"/>
      <c r="BO168" s="512"/>
      <c r="BP168" s="512"/>
    </row>
    <row r="169" spans="3:68" s="553" customFormat="1" ht="13.5" customHeight="1" x14ac:dyDescent="0.15">
      <c r="E169" s="513" t="s">
        <v>483</v>
      </c>
      <c r="F169" s="513"/>
      <c r="G169" s="513"/>
      <c r="H169" s="513"/>
      <c r="I169" s="513"/>
      <c r="J169" s="513"/>
      <c r="K169" s="513"/>
      <c r="L169" s="513"/>
      <c r="M169" s="513"/>
      <c r="N169" s="513"/>
      <c r="O169" s="513"/>
      <c r="P169" s="513"/>
      <c r="Q169" s="513"/>
      <c r="R169" s="513"/>
      <c r="S169" s="513"/>
      <c r="T169" s="513"/>
      <c r="U169" s="513"/>
      <c r="V169" s="513"/>
      <c r="W169" s="513"/>
      <c r="X169" s="513"/>
      <c r="Y169" s="513"/>
      <c r="Z169" s="513"/>
      <c r="AA169" s="513"/>
      <c r="AB169" s="513"/>
      <c r="AC169" s="513"/>
      <c r="AD169" s="513"/>
      <c r="AE169" s="513"/>
      <c r="AF169" s="513"/>
      <c r="AG169" s="513"/>
      <c r="AH169" s="513"/>
      <c r="AI169" s="513"/>
      <c r="AJ169" s="513"/>
      <c r="AK169" s="513"/>
      <c r="AL169" s="513"/>
      <c r="AM169" s="513"/>
      <c r="AN169" s="513"/>
      <c r="AO169" s="513"/>
      <c r="AP169" s="513"/>
      <c r="AQ169" s="513"/>
      <c r="AR169" s="513"/>
      <c r="AS169" s="513"/>
      <c r="AT169" s="513"/>
      <c r="AU169" s="513"/>
      <c r="AV169" s="513"/>
      <c r="AW169" s="513"/>
      <c r="AX169" s="513"/>
      <c r="AY169" s="513"/>
      <c r="AZ169" s="513"/>
      <c r="BA169" s="513"/>
      <c r="BB169" s="513"/>
      <c r="BC169" s="513"/>
      <c r="BD169" s="513"/>
      <c r="BE169" s="513"/>
      <c r="BF169" s="513"/>
      <c r="BG169" s="513"/>
      <c r="BH169" s="513"/>
      <c r="BI169" s="513"/>
      <c r="BJ169" s="513"/>
      <c r="BK169" s="513"/>
      <c r="BL169" s="513"/>
      <c r="BM169" s="513"/>
      <c r="BN169" s="513"/>
      <c r="BO169" s="512"/>
      <c r="BP169" s="512"/>
    </row>
    <row r="170" spans="3:68" s="553" customFormat="1" ht="13.5" customHeight="1" x14ac:dyDescent="0.15">
      <c r="E170" s="511" t="s">
        <v>499</v>
      </c>
      <c r="F170" s="511"/>
      <c r="G170" s="511"/>
      <c r="H170" s="511"/>
      <c r="I170" s="511"/>
      <c r="J170" s="511"/>
      <c r="K170" s="511"/>
      <c r="L170" s="511"/>
      <c r="M170" s="511"/>
      <c r="N170" s="511"/>
      <c r="O170" s="511"/>
      <c r="P170" s="511"/>
      <c r="Q170" s="511"/>
      <c r="R170" s="511"/>
      <c r="S170" s="511"/>
      <c r="T170" s="511"/>
      <c r="U170" s="511"/>
      <c r="V170" s="511"/>
      <c r="W170" s="511"/>
      <c r="X170" s="511"/>
      <c r="Y170" s="511"/>
      <c r="Z170" s="511"/>
      <c r="AA170" s="511"/>
      <c r="AB170" s="511"/>
      <c r="AC170" s="511"/>
      <c r="AD170" s="511"/>
      <c r="AE170" s="511"/>
      <c r="AF170" s="511"/>
      <c r="AG170" s="511"/>
      <c r="AH170" s="511"/>
      <c r="AI170" s="511"/>
      <c r="AJ170" s="511"/>
      <c r="AK170" s="511"/>
      <c r="AL170" s="511"/>
      <c r="AM170" s="511"/>
      <c r="AN170" s="511"/>
      <c r="AO170" s="511"/>
      <c r="AP170" s="511"/>
      <c r="AQ170" s="511"/>
      <c r="AR170" s="511"/>
      <c r="AS170" s="511"/>
      <c r="AT170" s="511"/>
      <c r="AU170" s="511"/>
      <c r="AV170" s="511"/>
      <c r="AW170" s="511"/>
      <c r="AX170" s="511"/>
      <c r="AY170" s="511"/>
      <c r="AZ170" s="511"/>
      <c r="BA170" s="511"/>
      <c r="BB170" s="511"/>
      <c r="BC170" s="511"/>
      <c r="BD170" s="511"/>
      <c r="BE170" s="511"/>
      <c r="BF170" s="511"/>
      <c r="BG170" s="511"/>
      <c r="BH170" s="511"/>
      <c r="BI170" s="511"/>
      <c r="BJ170" s="511"/>
      <c r="BK170" s="511"/>
      <c r="BL170" s="511"/>
      <c r="BM170" s="511"/>
      <c r="BN170" s="511"/>
      <c r="BO170" s="512"/>
      <c r="BP170" s="512"/>
    </row>
    <row r="171" spans="3:68" s="4" customFormat="1" x14ac:dyDescent="0.15">
      <c r="C171" s="496"/>
      <c r="E171" s="498" t="s">
        <v>484</v>
      </c>
      <c r="F171" s="498"/>
      <c r="G171" s="498"/>
    </row>
    <row r="172" spans="3:68" s="4" customFormat="1" x14ac:dyDescent="0.15">
      <c r="C172" s="496"/>
      <c r="E172" s="498" t="s">
        <v>485</v>
      </c>
      <c r="F172" s="498"/>
      <c r="G172" s="498"/>
    </row>
    <row r="173" spans="3:68" s="4" customFormat="1" ht="13.5" customHeight="1" x14ac:dyDescent="0.15">
      <c r="E173" s="498" t="s">
        <v>486</v>
      </c>
      <c r="F173" s="498"/>
      <c r="G173" s="498"/>
      <c r="H173" s="498"/>
      <c r="I173" s="498"/>
      <c r="J173" s="498"/>
      <c r="K173" s="498"/>
      <c r="L173" s="498"/>
      <c r="M173" s="498"/>
      <c r="N173" s="498"/>
      <c r="O173" s="498"/>
      <c r="P173" s="498"/>
      <c r="Q173" s="498"/>
      <c r="R173" s="498"/>
      <c r="S173" s="498"/>
      <c r="T173" s="498"/>
      <c r="U173" s="498"/>
      <c r="V173" s="498"/>
      <c r="W173" s="498"/>
      <c r="X173" s="498"/>
      <c r="Y173" s="498"/>
      <c r="Z173" s="498"/>
      <c r="AA173" s="498"/>
      <c r="AB173" s="498"/>
      <c r="AC173" s="498"/>
      <c r="AD173" s="498"/>
      <c r="AE173" s="498"/>
      <c r="AF173" s="498"/>
      <c r="AG173" s="498"/>
      <c r="AH173" s="498"/>
      <c r="AI173" s="498"/>
      <c r="AJ173" s="498"/>
      <c r="AK173" s="498"/>
      <c r="AL173" s="498"/>
      <c r="AM173" s="498"/>
      <c r="AN173" s="498"/>
      <c r="AO173" s="498"/>
      <c r="AP173" s="498"/>
      <c r="AQ173" s="498"/>
      <c r="AR173" s="498"/>
      <c r="AS173" s="498"/>
      <c r="AT173" s="498"/>
      <c r="AU173" s="498"/>
      <c r="AV173" s="498"/>
      <c r="AW173" s="498"/>
      <c r="AX173" s="498"/>
      <c r="AY173" s="498"/>
      <c r="AZ173" s="498"/>
      <c r="BA173" s="498"/>
      <c r="BB173" s="498"/>
      <c r="BC173" s="498"/>
      <c r="BD173" s="498"/>
      <c r="BE173" s="498"/>
      <c r="BF173" s="498"/>
      <c r="BG173" s="498"/>
      <c r="BH173" s="498"/>
      <c r="BI173" s="498"/>
      <c r="BJ173" s="498"/>
      <c r="BK173" s="498"/>
      <c r="BL173" s="498"/>
      <c r="BM173" s="498"/>
      <c r="BN173" s="498"/>
      <c r="BO173" s="506"/>
      <c r="BP173" s="506"/>
    </row>
    <row r="174" spans="3:68" s="4" customFormat="1" ht="13.5" customHeight="1" x14ac:dyDescent="0.15">
      <c r="E174" s="498" t="s">
        <v>380</v>
      </c>
      <c r="F174" s="498"/>
      <c r="G174" s="498"/>
      <c r="H174" s="498"/>
      <c r="I174" s="498"/>
      <c r="J174" s="498"/>
      <c r="K174" s="498"/>
      <c r="L174" s="498"/>
      <c r="M174" s="498"/>
      <c r="N174" s="498"/>
      <c r="O174" s="498"/>
      <c r="P174" s="498"/>
      <c r="Q174" s="498"/>
      <c r="R174" s="498"/>
      <c r="S174" s="498"/>
      <c r="T174" s="498"/>
      <c r="U174" s="498"/>
      <c r="V174" s="498"/>
      <c r="W174" s="498"/>
      <c r="X174" s="498"/>
      <c r="Y174" s="498"/>
      <c r="Z174" s="498"/>
      <c r="AA174" s="498"/>
      <c r="AB174" s="498"/>
      <c r="AC174" s="498"/>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498"/>
      <c r="AY174" s="498"/>
      <c r="AZ174" s="498"/>
      <c r="BA174" s="498"/>
      <c r="BB174" s="498"/>
      <c r="BC174" s="498"/>
      <c r="BD174" s="498"/>
      <c r="BE174" s="498"/>
      <c r="BF174" s="498"/>
      <c r="BG174" s="498"/>
      <c r="BH174" s="498"/>
      <c r="BI174" s="498"/>
      <c r="BJ174" s="498"/>
      <c r="BK174" s="498"/>
      <c r="BL174" s="498"/>
      <c r="BM174" s="498"/>
      <c r="BN174" s="498"/>
      <c r="BO174" s="506"/>
      <c r="BP174" s="506"/>
    </row>
    <row r="175" spans="3:68" s="514" customFormat="1" ht="13.5" customHeight="1" x14ac:dyDescent="0.15">
      <c r="E175" s="498" t="s">
        <v>381</v>
      </c>
      <c r="F175" s="498"/>
      <c r="G175" s="498"/>
      <c r="H175" s="498"/>
      <c r="I175" s="498"/>
      <c r="J175" s="498"/>
      <c r="K175" s="498"/>
      <c r="L175" s="498"/>
      <c r="M175" s="498"/>
      <c r="N175" s="498"/>
      <c r="O175" s="498"/>
      <c r="P175" s="498"/>
      <c r="Q175" s="498"/>
      <c r="R175" s="498"/>
      <c r="S175" s="498"/>
      <c r="T175" s="498"/>
      <c r="U175" s="498"/>
      <c r="V175" s="498"/>
      <c r="W175" s="498"/>
      <c r="X175" s="498"/>
      <c r="Y175" s="498"/>
      <c r="Z175" s="498"/>
      <c r="AA175" s="498"/>
      <c r="AB175" s="498"/>
      <c r="AC175" s="498"/>
      <c r="AD175" s="498"/>
      <c r="AE175" s="498"/>
      <c r="AF175" s="498"/>
      <c r="AG175" s="498"/>
      <c r="AH175" s="498"/>
      <c r="AI175" s="498"/>
      <c r="AJ175" s="498"/>
      <c r="AK175" s="498"/>
      <c r="AL175" s="498"/>
      <c r="AM175" s="498"/>
      <c r="AN175" s="498"/>
      <c r="AO175" s="498"/>
      <c r="AP175" s="498"/>
      <c r="AQ175" s="498"/>
      <c r="AR175" s="498"/>
      <c r="AS175" s="498"/>
      <c r="AT175" s="498"/>
      <c r="AU175" s="498"/>
      <c r="AV175" s="498"/>
      <c r="AW175" s="498"/>
      <c r="AX175" s="498"/>
      <c r="AY175" s="498"/>
      <c r="AZ175" s="498"/>
      <c r="BA175" s="498"/>
      <c r="BB175" s="498"/>
      <c r="BC175" s="498"/>
      <c r="BD175" s="498"/>
      <c r="BE175" s="498"/>
      <c r="BF175" s="498"/>
      <c r="BG175" s="498"/>
      <c r="BH175" s="498"/>
      <c r="BI175" s="498"/>
      <c r="BJ175" s="498"/>
      <c r="BK175" s="498"/>
      <c r="BL175" s="498"/>
      <c r="BM175" s="498"/>
      <c r="BN175" s="498"/>
      <c r="BO175" s="498"/>
      <c r="BP175" s="498"/>
    </row>
    <row r="176" spans="3:68" s="514" customFormat="1" ht="13.5" customHeight="1" x14ac:dyDescent="0.15">
      <c r="E176" s="498" t="s">
        <v>487</v>
      </c>
      <c r="F176" s="498"/>
      <c r="G176" s="498"/>
      <c r="H176" s="498"/>
      <c r="I176" s="498"/>
      <c r="J176" s="498"/>
      <c r="K176" s="498"/>
      <c r="L176" s="498"/>
      <c r="M176" s="498"/>
      <c r="N176" s="498"/>
      <c r="O176" s="498"/>
      <c r="P176" s="498"/>
      <c r="Q176" s="498"/>
      <c r="R176" s="498"/>
      <c r="S176" s="498"/>
      <c r="T176" s="498"/>
      <c r="U176" s="498"/>
      <c r="V176" s="498"/>
      <c r="W176" s="498"/>
      <c r="X176" s="498"/>
      <c r="Y176" s="498"/>
      <c r="Z176" s="498"/>
      <c r="AA176" s="498"/>
      <c r="AB176" s="498"/>
      <c r="AC176" s="498"/>
      <c r="AD176" s="498"/>
      <c r="AE176" s="498"/>
      <c r="AF176" s="498"/>
      <c r="AG176" s="498"/>
      <c r="AH176" s="498"/>
      <c r="AI176" s="498"/>
      <c r="AJ176" s="498"/>
      <c r="AK176" s="498"/>
      <c r="AL176" s="498"/>
      <c r="AM176" s="498"/>
      <c r="AN176" s="498"/>
      <c r="AO176" s="498"/>
      <c r="AP176" s="498"/>
      <c r="AQ176" s="498"/>
      <c r="AR176" s="498"/>
      <c r="AS176" s="498"/>
      <c r="AT176" s="498"/>
      <c r="AU176" s="498"/>
      <c r="AV176" s="498"/>
      <c r="AW176" s="498"/>
      <c r="AX176" s="498"/>
      <c r="AY176" s="498"/>
      <c r="AZ176" s="498"/>
      <c r="BA176" s="498"/>
      <c r="BB176" s="498"/>
      <c r="BC176" s="498"/>
      <c r="BD176" s="498"/>
      <c r="BE176" s="498"/>
      <c r="BF176" s="498"/>
      <c r="BG176" s="498"/>
      <c r="BH176" s="498"/>
      <c r="BI176" s="498"/>
      <c r="BJ176" s="498"/>
      <c r="BK176" s="498"/>
      <c r="BL176" s="498"/>
      <c r="BM176" s="498"/>
      <c r="BN176" s="498"/>
      <c r="BO176" s="506"/>
      <c r="BP176" s="506"/>
    </row>
    <row r="177" spans="5:68" s="514" customFormat="1" ht="13.5" customHeight="1" x14ac:dyDescent="0.15">
      <c r="E177" s="498" t="s">
        <v>383</v>
      </c>
      <c r="F177" s="498"/>
      <c r="G177" s="498"/>
      <c r="H177" s="498"/>
      <c r="I177" s="498"/>
      <c r="J177" s="498"/>
      <c r="K177" s="498"/>
      <c r="L177" s="498"/>
      <c r="M177" s="498"/>
      <c r="N177" s="498"/>
      <c r="O177" s="498"/>
      <c r="P177" s="498"/>
      <c r="Q177" s="498"/>
      <c r="R177" s="498"/>
      <c r="S177" s="498"/>
      <c r="T177" s="498"/>
      <c r="U177" s="498"/>
      <c r="V177" s="498"/>
      <c r="W177" s="498"/>
      <c r="X177" s="498"/>
      <c r="Y177" s="498"/>
      <c r="Z177" s="498"/>
      <c r="AA177" s="498"/>
      <c r="AB177" s="498"/>
      <c r="AC177" s="498"/>
      <c r="AD177" s="498"/>
      <c r="AE177" s="498"/>
      <c r="AF177" s="498"/>
      <c r="AG177" s="498"/>
      <c r="AH177" s="498"/>
      <c r="AI177" s="498"/>
      <c r="AJ177" s="498"/>
      <c r="AK177" s="498"/>
      <c r="AL177" s="498"/>
      <c r="AM177" s="498"/>
      <c r="AN177" s="498"/>
      <c r="AO177" s="498"/>
      <c r="AP177" s="498"/>
      <c r="AQ177" s="498"/>
      <c r="AR177" s="498"/>
      <c r="AS177" s="498"/>
      <c r="AT177" s="498"/>
      <c r="AU177" s="498"/>
      <c r="AV177" s="498"/>
      <c r="AW177" s="498"/>
      <c r="AX177" s="498"/>
      <c r="AY177" s="498"/>
      <c r="AZ177" s="498"/>
      <c r="BA177" s="498"/>
      <c r="BB177" s="498"/>
      <c r="BC177" s="498"/>
      <c r="BD177" s="498"/>
      <c r="BE177" s="498"/>
      <c r="BF177" s="498"/>
      <c r="BG177" s="498"/>
      <c r="BH177" s="498"/>
      <c r="BI177" s="498"/>
      <c r="BJ177" s="498"/>
      <c r="BK177" s="498"/>
      <c r="BL177" s="498"/>
      <c r="BM177" s="498"/>
      <c r="BN177" s="498"/>
      <c r="BO177" s="498"/>
      <c r="BP177" s="498"/>
    </row>
    <row r="178" spans="5:68" s="514" customFormat="1" x14ac:dyDescent="0.15">
      <c r="E178" s="498" t="s">
        <v>384</v>
      </c>
      <c r="F178" s="498"/>
      <c r="G178" s="498"/>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8"/>
      <c r="AY178" s="498"/>
      <c r="AZ178" s="498"/>
      <c r="BA178" s="498"/>
      <c r="BB178" s="498"/>
      <c r="BC178" s="498"/>
      <c r="BD178" s="498"/>
      <c r="BE178" s="498"/>
      <c r="BF178" s="498"/>
      <c r="BG178" s="498"/>
      <c r="BH178" s="498"/>
      <c r="BI178" s="498"/>
      <c r="BJ178" s="498"/>
      <c r="BK178" s="498"/>
      <c r="BL178" s="498"/>
      <c r="BM178" s="498"/>
      <c r="BN178" s="498"/>
      <c r="BO178" s="498"/>
      <c r="BP178" s="498"/>
    </row>
    <row r="179" spans="5:68" s="514" customFormat="1" x14ac:dyDescent="0.15">
      <c r="E179" s="498" t="s">
        <v>385</v>
      </c>
      <c r="F179" s="498"/>
      <c r="G179" s="498"/>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8"/>
      <c r="AL179" s="498"/>
      <c r="AM179" s="498"/>
      <c r="AN179" s="498"/>
      <c r="AO179" s="498"/>
      <c r="AP179" s="498"/>
      <c r="AQ179" s="498"/>
      <c r="AR179" s="498"/>
      <c r="AS179" s="498"/>
      <c r="AT179" s="498"/>
      <c r="AU179" s="498"/>
      <c r="AV179" s="498"/>
      <c r="AW179" s="498"/>
      <c r="AX179" s="498"/>
      <c r="AY179" s="498"/>
      <c r="AZ179" s="498"/>
      <c r="BA179" s="498"/>
      <c r="BB179" s="498"/>
      <c r="BC179" s="498"/>
      <c r="BD179" s="498"/>
      <c r="BE179" s="498"/>
      <c r="BF179" s="498"/>
      <c r="BG179" s="498"/>
      <c r="BH179" s="498"/>
      <c r="BI179" s="498"/>
      <c r="BJ179" s="498"/>
      <c r="BK179" s="498"/>
      <c r="BL179" s="498"/>
      <c r="BM179" s="498"/>
      <c r="BN179" s="498"/>
      <c r="BO179" s="498"/>
      <c r="BP179" s="498"/>
    </row>
    <row r="180" spans="5:68" s="514" customFormat="1" ht="13.5" customHeight="1" x14ac:dyDescent="0.15">
      <c r="E180" s="498" t="s">
        <v>386</v>
      </c>
      <c r="F180" s="498"/>
      <c r="G180" s="498"/>
      <c r="H180" s="498"/>
      <c r="I180" s="498"/>
      <c r="J180" s="498"/>
      <c r="K180" s="498"/>
      <c r="L180" s="498"/>
      <c r="M180" s="498"/>
      <c r="N180" s="498"/>
      <c r="O180" s="498"/>
      <c r="P180" s="498"/>
      <c r="Q180" s="498"/>
      <c r="R180" s="498"/>
      <c r="S180" s="498"/>
      <c r="T180" s="498"/>
      <c r="U180" s="498"/>
      <c r="V180" s="498"/>
      <c r="W180" s="498"/>
      <c r="X180" s="498"/>
      <c r="Y180" s="498"/>
      <c r="Z180" s="498"/>
      <c r="AA180" s="498"/>
      <c r="AB180" s="498"/>
      <c r="AC180" s="498"/>
      <c r="AD180" s="498"/>
      <c r="AE180" s="498"/>
      <c r="AF180" s="498"/>
      <c r="AG180" s="498"/>
      <c r="AH180" s="498"/>
      <c r="AI180" s="498"/>
      <c r="AJ180" s="498"/>
      <c r="AK180" s="498"/>
      <c r="AL180" s="498"/>
      <c r="AM180" s="498"/>
      <c r="AN180" s="498"/>
      <c r="AO180" s="498"/>
      <c r="AP180" s="498"/>
      <c r="AQ180" s="498"/>
      <c r="AR180" s="498"/>
      <c r="AS180" s="498"/>
      <c r="AT180" s="498"/>
      <c r="AU180" s="498"/>
      <c r="AV180" s="498"/>
      <c r="AW180" s="498"/>
      <c r="AX180" s="498"/>
      <c r="AY180" s="498"/>
      <c r="AZ180" s="498"/>
      <c r="BA180" s="498"/>
      <c r="BB180" s="498"/>
      <c r="BC180" s="498"/>
      <c r="BD180" s="498"/>
      <c r="BE180" s="498"/>
      <c r="BF180" s="498"/>
      <c r="BG180" s="498"/>
      <c r="BH180" s="498"/>
      <c r="BI180" s="498"/>
      <c r="BJ180" s="498"/>
      <c r="BK180" s="498"/>
      <c r="BL180" s="498"/>
      <c r="BM180" s="498"/>
      <c r="BN180" s="498"/>
      <c r="BO180" s="506"/>
      <c r="BP180" s="506"/>
    </row>
    <row r="181" spans="5:68" s="514" customFormat="1" ht="13.5" customHeight="1" x14ac:dyDescent="0.15">
      <c r="E181" s="498" t="s">
        <v>500</v>
      </c>
      <c r="F181" s="498"/>
      <c r="G181" s="498"/>
      <c r="H181" s="498"/>
      <c r="I181" s="498"/>
      <c r="J181" s="498"/>
      <c r="K181" s="498"/>
      <c r="L181" s="498"/>
      <c r="M181" s="498"/>
      <c r="N181" s="498"/>
      <c r="O181" s="498"/>
      <c r="P181" s="498"/>
      <c r="Q181" s="498"/>
      <c r="R181" s="498"/>
      <c r="S181" s="498"/>
      <c r="T181" s="498"/>
      <c r="U181" s="498"/>
      <c r="V181" s="498"/>
      <c r="W181" s="498"/>
      <c r="X181" s="498"/>
      <c r="Y181" s="498"/>
      <c r="Z181" s="498"/>
      <c r="AA181" s="498"/>
      <c r="AB181" s="498"/>
      <c r="AC181" s="498"/>
      <c r="AD181" s="498"/>
      <c r="AE181" s="498"/>
      <c r="AF181" s="498"/>
      <c r="AG181" s="498"/>
      <c r="AH181" s="498"/>
      <c r="AI181" s="498"/>
      <c r="AJ181" s="498"/>
      <c r="AK181" s="498"/>
      <c r="AL181" s="498"/>
      <c r="AM181" s="498"/>
      <c r="AN181" s="498"/>
      <c r="AO181" s="498"/>
      <c r="AP181" s="498"/>
      <c r="AQ181" s="498"/>
      <c r="AR181" s="498"/>
      <c r="AS181" s="498"/>
      <c r="AT181" s="498"/>
      <c r="AU181" s="498"/>
      <c r="AV181" s="498"/>
      <c r="AW181" s="498"/>
      <c r="AX181" s="498"/>
      <c r="AY181" s="498"/>
      <c r="AZ181" s="498"/>
      <c r="BA181" s="498"/>
      <c r="BB181" s="498"/>
      <c r="BC181" s="498"/>
      <c r="BD181" s="498"/>
      <c r="BE181" s="498"/>
      <c r="BF181" s="498"/>
      <c r="BG181" s="498"/>
      <c r="BH181" s="498"/>
      <c r="BI181" s="498"/>
      <c r="BJ181" s="498"/>
      <c r="BK181" s="498"/>
      <c r="BL181" s="498"/>
      <c r="BM181" s="498"/>
      <c r="BN181" s="498"/>
      <c r="BO181" s="506"/>
      <c r="BP181" s="506"/>
    </row>
    <row r="182" spans="5:68" s="514" customFormat="1" ht="13.5" customHeight="1" x14ac:dyDescent="0.15">
      <c r="E182" s="509" t="s">
        <v>560</v>
      </c>
      <c r="F182" s="509"/>
      <c r="G182" s="509"/>
      <c r="H182" s="509"/>
      <c r="I182" s="509"/>
      <c r="J182" s="509"/>
      <c r="K182" s="509"/>
      <c r="L182" s="509"/>
      <c r="M182" s="509"/>
      <c r="N182" s="509"/>
      <c r="O182" s="509"/>
      <c r="P182" s="509"/>
      <c r="Q182" s="509"/>
      <c r="R182" s="509"/>
      <c r="S182" s="509"/>
      <c r="T182" s="509"/>
      <c r="U182" s="509"/>
      <c r="V182" s="509"/>
      <c r="W182" s="509"/>
      <c r="X182" s="509"/>
      <c r="Y182" s="509"/>
      <c r="Z182" s="509"/>
      <c r="AA182" s="509"/>
      <c r="AB182" s="509"/>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09"/>
      <c r="AY182" s="509"/>
      <c r="AZ182" s="509"/>
      <c r="BA182" s="509"/>
      <c r="BB182" s="509"/>
      <c r="BC182" s="509"/>
      <c r="BD182" s="509"/>
      <c r="BE182" s="509"/>
      <c r="BF182" s="509"/>
      <c r="BG182" s="509"/>
      <c r="BH182" s="509"/>
      <c r="BI182" s="509"/>
      <c r="BJ182" s="509"/>
      <c r="BK182" s="509"/>
      <c r="BL182" s="509"/>
      <c r="BM182" s="509"/>
      <c r="BN182" s="509"/>
      <c r="BO182" s="506"/>
      <c r="BP182" s="506"/>
    </row>
    <row r="183" spans="5:68" ht="13.5" customHeight="1" x14ac:dyDescent="0.15">
      <c r="E183" s="633" t="s">
        <v>559</v>
      </c>
      <c r="F183" s="632"/>
    </row>
  </sheetData>
  <mergeCells count="901">
    <mergeCell ref="BA38:BB40"/>
    <mergeCell ref="AS118:AT118"/>
    <mergeCell ref="C119:J119"/>
    <mergeCell ref="K119:X119"/>
    <mergeCell ref="AG117:AH117"/>
    <mergeCell ref="AI117:AM117"/>
    <mergeCell ref="AO117:AQ117"/>
    <mergeCell ref="AS117:AT117"/>
    <mergeCell ref="D118:J118"/>
    <mergeCell ref="K118:P118"/>
    <mergeCell ref="R118:S118"/>
    <mergeCell ref="U118:V118"/>
    <mergeCell ref="W118:AB118"/>
    <mergeCell ref="AD118:AE118"/>
    <mergeCell ref="C107:C118"/>
    <mergeCell ref="D107:J107"/>
    <mergeCell ref="K107:V107"/>
    <mergeCell ref="W107:AH107"/>
    <mergeCell ref="D108:J109"/>
    <mergeCell ref="K108:T109"/>
    <mergeCell ref="U108:V109"/>
    <mergeCell ref="W108:AF109"/>
    <mergeCell ref="AG108:AH109"/>
    <mergeCell ref="D110:J111"/>
    <mergeCell ref="D120:J120"/>
    <mergeCell ref="K120:V120"/>
    <mergeCell ref="W120:X120"/>
    <mergeCell ref="D121:J121"/>
    <mergeCell ref="K121:V121"/>
    <mergeCell ref="W121:X121"/>
    <mergeCell ref="AG118:AH118"/>
    <mergeCell ref="AI118:AM118"/>
    <mergeCell ref="AI114:AT114"/>
    <mergeCell ref="D115:J115"/>
    <mergeCell ref="K115:P115"/>
    <mergeCell ref="R115:S115"/>
    <mergeCell ref="U115:V115"/>
    <mergeCell ref="W115:AB115"/>
    <mergeCell ref="AD115:AE115"/>
    <mergeCell ref="AG115:AH115"/>
    <mergeCell ref="AI115:AM115"/>
    <mergeCell ref="AO115:AQ115"/>
    <mergeCell ref="AS115:AT115"/>
    <mergeCell ref="AO118:AQ118"/>
    <mergeCell ref="R116:S116"/>
    <mergeCell ref="U116:V116"/>
    <mergeCell ref="W116:AB116"/>
    <mergeCell ref="AD116:AE116"/>
    <mergeCell ref="AI116:AM116"/>
    <mergeCell ref="AO116:AQ116"/>
    <mergeCell ref="AS116:AT116"/>
    <mergeCell ref="D117:J117"/>
    <mergeCell ref="K117:P117"/>
    <mergeCell ref="R117:S117"/>
    <mergeCell ref="U117:V117"/>
    <mergeCell ref="W117:AB117"/>
    <mergeCell ref="AD117:AE117"/>
    <mergeCell ref="AG116:AH116"/>
    <mergeCell ref="D116:J116"/>
    <mergeCell ref="K116:P116"/>
    <mergeCell ref="K112:T112"/>
    <mergeCell ref="U112:V112"/>
    <mergeCell ref="W112:AF112"/>
    <mergeCell ref="AG112:AH112"/>
    <mergeCell ref="D113:J114"/>
    <mergeCell ref="K113:V114"/>
    <mergeCell ref="W113:AH114"/>
    <mergeCell ref="AH105:AP105"/>
    <mergeCell ref="AH106:AP106"/>
    <mergeCell ref="K110:T111"/>
    <mergeCell ref="U110:V111"/>
    <mergeCell ref="W110:AF111"/>
    <mergeCell ref="AG110:AH111"/>
    <mergeCell ref="D112:J112"/>
    <mergeCell ref="AQ106:AR106"/>
    <mergeCell ref="AS106:AX106"/>
    <mergeCell ref="AY106:AZ106"/>
    <mergeCell ref="BA106:BG106"/>
    <mergeCell ref="BH106:BI106"/>
    <mergeCell ref="AQ105:AR105"/>
    <mergeCell ref="AS105:AX105"/>
    <mergeCell ref="AY105:AZ105"/>
    <mergeCell ref="BA105:BG105"/>
    <mergeCell ref="BH105:BI105"/>
    <mergeCell ref="AH103:AR103"/>
    <mergeCell ref="AS103:AZ103"/>
    <mergeCell ref="BA103:BI103"/>
    <mergeCell ref="E104:O104"/>
    <mergeCell ref="P104:V104"/>
    <mergeCell ref="W104:X104"/>
    <mergeCell ref="Y104:AE104"/>
    <mergeCell ref="AF104:AG104"/>
    <mergeCell ref="AH104:AP104"/>
    <mergeCell ref="AQ104:AR104"/>
    <mergeCell ref="AS104:AX104"/>
    <mergeCell ref="AY104:AZ104"/>
    <mergeCell ref="BA104:BG104"/>
    <mergeCell ref="BH104:BI104"/>
    <mergeCell ref="P101:AE101"/>
    <mergeCell ref="AF101:AG101"/>
    <mergeCell ref="E102:O102"/>
    <mergeCell ref="P102:AE102"/>
    <mergeCell ref="AF102:AG102"/>
    <mergeCell ref="D103:D106"/>
    <mergeCell ref="E103:O103"/>
    <mergeCell ref="P103:X103"/>
    <mergeCell ref="Y103:AG103"/>
    <mergeCell ref="E106:O106"/>
    <mergeCell ref="P106:V106"/>
    <mergeCell ref="W106:X106"/>
    <mergeCell ref="Y106:AE106"/>
    <mergeCell ref="AF106:AG106"/>
    <mergeCell ref="E105:O105"/>
    <mergeCell ref="P105:V105"/>
    <mergeCell ref="W105:X105"/>
    <mergeCell ref="Y105:AE105"/>
    <mergeCell ref="AF105:AG105"/>
    <mergeCell ref="C97:C106"/>
    <mergeCell ref="D97:O97"/>
    <mergeCell ref="P97:X97"/>
    <mergeCell ref="Y97:AG97"/>
    <mergeCell ref="AH97:AR97"/>
    <mergeCell ref="AS97:AZ97"/>
    <mergeCell ref="BA97:BI97"/>
    <mergeCell ref="D98:O98"/>
    <mergeCell ref="AS98:AX98"/>
    <mergeCell ref="AY98:AZ98"/>
    <mergeCell ref="BA98:BH98"/>
    <mergeCell ref="D99:D102"/>
    <mergeCell ref="E99:O99"/>
    <mergeCell ref="P99:AG99"/>
    <mergeCell ref="E100:O100"/>
    <mergeCell ref="P100:AE100"/>
    <mergeCell ref="AF100:AG100"/>
    <mergeCell ref="E101:O101"/>
    <mergeCell ref="P98:V98"/>
    <mergeCell ref="W98:X98"/>
    <mergeCell ref="Y98:AE98"/>
    <mergeCell ref="AF98:AG98"/>
    <mergeCell ref="AH98:AP98"/>
    <mergeCell ref="AQ98:AR98"/>
    <mergeCell ref="BJ92:BP92"/>
    <mergeCell ref="D93:O93"/>
    <mergeCell ref="P93:X93"/>
    <mergeCell ref="Y93:AE93"/>
    <mergeCell ref="AF93:AG93"/>
    <mergeCell ref="AH93:AP93"/>
    <mergeCell ref="AQ93:AR93"/>
    <mergeCell ref="AS93:AX93"/>
    <mergeCell ref="AY93:AZ93"/>
    <mergeCell ref="BA93:BH93"/>
    <mergeCell ref="BJ93:BP121"/>
    <mergeCell ref="D94:O94"/>
    <mergeCell ref="P94:X94"/>
    <mergeCell ref="Y94:AE94"/>
    <mergeCell ref="AF94:AG94"/>
    <mergeCell ref="AH94:AP94"/>
    <mergeCell ref="AQ94:AR94"/>
    <mergeCell ref="AS94:AX94"/>
    <mergeCell ref="AY94:AZ94"/>
    <mergeCell ref="BA94:BH94"/>
    <mergeCell ref="D95:O95"/>
    <mergeCell ref="P95:V95"/>
    <mergeCell ref="W95:X95"/>
    <mergeCell ref="Y95:AE95"/>
    <mergeCell ref="B92:B121"/>
    <mergeCell ref="C92:C96"/>
    <mergeCell ref="D92:O92"/>
    <mergeCell ref="P92:X92"/>
    <mergeCell ref="Y92:AG92"/>
    <mergeCell ref="B38:B91"/>
    <mergeCell ref="AH92:AR92"/>
    <mergeCell ref="AS92:AZ92"/>
    <mergeCell ref="BA92:BI92"/>
    <mergeCell ref="AF95:AG95"/>
    <mergeCell ref="AH95:AP95"/>
    <mergeCell ref="AQ95:AR95"/>
    <mergeCell ref="AS95:AX95"/>
    <mergeCell ref="AY95:AZ95"/>
    <mergeCell ref="BA95:BH95"/>
    <mergeCell ref="D96:O96"/>
    <mergeCell ref="P96:X96"/>
    <mergeCell ref="Y96:AE96"/>
    <mergeCell ref="AF96:AG96"/>
    <mergeCell ref="AH96:AP96"/>
    <mergeCell ref="AQ96:AR96"/>
    <mergeCell ref="AS96:AX96"/>
    <mergeCell ref="AY96:AZ96"/>
    <mergeCell ref="BA96:BH96"/>
    <mergeCell ref="BJ89:BP91"/>
    <mergeCell ref="D90:M90"/>
    <mergeCell ref="N90:Q90"/>
    <mergeCell ref="S90:V90"/>
    <mergeCell ref="X90:AA90"/>
    <mergeCell ref="AC90:AF90"/>
    <mergeCell ref="D89:M89"/>
    <mergeCell ref="N89:Q89"/>
    <mergeCell ref="S89:V89"/>
    <mergeCell ref="X89:AA89"/>
    <mergeCell ref="AC89:AF89"/>
    <mergeCell ref="AH89:AK89"/>
    <mergeCell ref="AH90:AK90"/>
    <mergeCell ref="AM90:AS90"/>
    <mergeCell ref="AU90:AY90"/>
    <mergeCell ref="BC90:BD90"/>
    <mergeCell ref="BF90:BH90"/>
    <mergeCell ref="D91:M91"/>
    <mergeCell ref="N91:Q91"/>
    <mergeCell ref="S91:V91"/>
    <mergeCell ref="X91:AA91"/>
    <mergeCell ref="AC91:AF91"/>
    <mergeCell ref="AH91:AK91"/>
    <mergeCell ref="AM91:AS91"/>
    <mergeCell ref="BJ85:BP88"/>
    <mergeCell ref="N86:R88"/>
    <mergeCell ref="AH86:AL88"/>
    <mergeCell ref="S87:W88"/>
    <mergeCell ref="X87:AB88"/>
    <mergeCell ref="AM87:AT88"/>
    <mergeCell ref="AU87:AZ88"/>
    <mergeCell ref="AC88:AG88"/>
    <mergeCell ref="BA88:BB88"/>
    <mergeCell ref="AH84:AK84"/>
    <mergeCell ref="AM84:AS84"/>
    <mergeCell ref="AU84:AY84"/>
    <mergeCell ref="BC84:BD84"/>
    <mergeCell ref="BF84:BH84"/>
    <mergeCell ref="C85:C91"/>
    <mergeCell ref="D85:M88"/>
    <mergeCell ref="N85:AZ85"/>
    <mergeCell ref="BC85:BE88"/>
    <mergeCell ref="BF85:BI88"/>
    <mergeCell ref="AM89:AS89"/>
    <mergeCell ref="AU89:AY89"/>
    <mergeCell ref="BC89:BD89"/>
    <mergeCell ref="BF89:BH89"/>
    <mergeCell ref="AU91:AY91"/>
    <mergeCell ref="BC91:BD91"/>
    <mergeCell ref="BF91:BH91"/>
    <mergeCell ref="BC82:BD82"/>
    <mergeCell ref="BF82:BH82"/>
    <mergeCell ref="BJ82:BP84"/>
    <mergeCell ref="D83:M83"/>
    <mergeCell ref="N83:Q83"/>
    <mergeCell ref="S83:V83"/>
    <mergeCell ref="X83:AA83"/>
    <mergeCell ref="AC83:AF83"/>
    <mergeCell ref="D82:M82"/>
    <mergeCell ref="N82:Q82"/>
    <mergeCell ref="S82:V82"/>
    <mergeCell ref="X82:AA82"/>
    <mergeCell ref="AC82:AF82"/>
    <mergeCell ref="AH82:AK82"/>
    <mergeCell ref="AH83:AK83"/>
    <mergeCell ref="AM83:AS83"/>
    <mergeCell ref="AU83:AY83"/>
    <mergeCell ref="BC83:BD83"/>
    <mergeCell ref="BF83:BH83"/>
    <mergeCell ref="D84:M84"/>
    <mergeCell ref="N84:Q84"/>
    <mergeCell ref="S84:V84"/>
    <mergeCell ref="X84:AA84"/>
    <mergeCell ref="AC84:AF84"/>
    <mergeCell ref="AC80:AG81"/>
    <mergeCell ref="AH80:AL81"/>
    <mergeCell ref="AU80:AZ81"/>
    <mergeCell ref="BA80:BB81"/>
    <mergeCell ref="S81:W81"/>
    <mergeCell ref="AM81:AT81"/>
    <mergeCell ref="BF78:BG78"/>
    <mergeCell ref="BK78:BM78"/>
    <mergeCell ref="C79:C84"/>
    <mergeCell ref="D79:M81"/>
    <mergeCell ref="N79:AZ79"/>
    <mergeCell ref="BC79:BE81"/>
    <mergeCell ref="BF79:BI81"/>
    <mergeCell ref="BJ79:BP81"/>
    <mergeCell ref="N80:R81"/>
    <mergeCell ref="X80:AB81"/>
    <mergeCell ref="AL78:AM78"/>
    <mergeCell ref="AO78:AP78"/>
    <mergeCell ref="AR78:AS78"/>
    <mergeCell ref="AU78:AV78"/>
    <mergeCell ref="AX78:AY78"/>
    <mergeCell ref="BC78:BD78"/>
    <mergeCell ref="AM82:AS82"/>
    <mergeCell ref="AU82:AY82"/>
    <mergeCell ref="BK77:BM77"/>
    <mergeCell ref="D78:M78"/>
    <mergeCell ref="N78:O78"/>
    <mergeCell ref="Q78:R78"/>
    <mergeCell ref="T78:U78"/>
    <mergeCell ref="W78:X78"/>
    <mergeCell ref="Z78:AA78"/>
    <mergeCell ref="AC78:AD78"/>
    <mergeCell ref="AF78:AG78"/>
    <mergeCell ref="AI78:AJ78"/>
    <mergeCell ref="AU77:AV77"/>
    <mergeCell ref="AX77:AZ77"/>
    <mergeCell ref="BA77:BB77"/>
    <mergeCell ref="BC77:BE77"/>
    <mergeCell ref="BF77:BH77"/>
    <mergeCell ref="BI77:BJ77"/>
    <mergeCell ref="AC77:AE77"/>
    <mergeCell ref="AF77:AH77"/>
    <mergeCell ref="AI77:AK77"/>
    <mergeCell ref="AL77:AN77"/>
    <mergeCell ref="AO77:AQ77"/>
    <mergeCell ref="AR77:AS77"/>
    <mergeCell ref="BI76:BJ76"/>
    <mergeCell ref="D77:M77"/>
    <mergeCell ref="N77:P77"/>
    <mergeCell ref="Q77:S77"/>
    <mergeCell ref="T77:V77"/>
    <mergeCell ref="W77:Y77"/>
    <mergeCell ref="Z77:AB77"/>
    <mergeCell ref="AI76:AJ76"/>
    <mergeCell ref="AL76:AM76"/>
    <mergeCell ref="AO76:AP76"/>
    <mergeCell ref="AR76:AT76"/>
    <mergeCell ref="AU76:AW76"/>
    <mergeCell ref="AX76:AZ76"/>
    <mergeCell ref="AC74:AE74"/>
    <mergeCell ref="BI75:BJ75"/>
    <mergeCell ref="BK75:BM76"/>
    <mergeCell ref="D76:M76"/>
    <mergeCell ref="N76:O76"/>
    <mergeCell ref="Q76:R76"/>
    <mergeCell ref="T76:U76"/>
    <mergeCell ref="W76:X76"/>
    <mergeCell ref="Z76:AA76"/>
    <mergeCell ref="AC76:AE76"/>
    <mergeCell ref="AF76:AH76"/>
    <mergeCell ref="AR75:AT75"/>
    <mergeCell ref="AU75:AW75"/>
    <mergeCell ref="AX75:AZ75"/>
    <mergeCell ref="BA75:BB75"/>
    <mergeCell ref="BC75:BE75"/>
    <mergeCell ref="BF75:BH75"/>
    <mergeCell ref="Z75:AA75"/>
    <mergeCell ref="AC75:AE75"/>
    <mergeCell ref="AF75:AH75"/>
    <mergeCell ref="AI75:AJ75"/>
    <mergeCell ref="AL75:AM75"/>
    <mergeCell ref="AO75:AP75"/>
    <mergeCell ref="BA76:BB76"/>
    <mergeCell ref="AL73:AM73"/>
    <mergeCell ref="AO73:AP73"/>
    <mergeCell ref="AR73:AT73"/>
    <mergeCell ref="AX74:AZ74"/>
    <mergeCell ref="BA74:BB74"/>
    <mergeCell ref="BC74:BE74"/>
    <mergeCell ref="BF74:BH74"/>
    <mergeCell ref="BI74:BJ74"/>
    <mergeCell ref="D75:M75"/>
    <mergeCell ref="N75:O75"/>
    <mergeCell ref="Q75:R75"/>
    <mergeCell ref="T75:U75"/>
    <mergeCell ref="W75:X75"/>
    <mergeCell ref="AF74:AH74"/>
    <mergeCell ref="AI74:AJ74"/>
    <mergeCell ref="AL74:AM74"/>
    <mergeCell ref="AO74:AP74"/>
    <mergeCell ref="AR74:AT74"/>
    <mergeCell ref="AU74:AW74"/>
    <mergeCell ref="N74:O74"/>
    <mergeCell ref="Q74:R74"/>
    <mergeCell ref="T74:U74"/>
    <mergeCell ref="W74:X74"/>
    <mergeCell ref="Z74:AA74"/>
    <mergeCell ref="AL72:AM72"/>
    <mergeCell ref="AO72:AP72"/>
    <mergeCell ref="AR72:AT72"/>
    <mergeCell ref="D72:M72"/>
    <mergeCell ref="N72:O72"/>
    <mergeCell ref="Q72:R72"/>
    <mergeCell ref="T72:U72"/>
    <mergeCell ref="W72:X72"/>
    <mergeCell ref="Z72:AA72"/>
    <mergeCell ref="D73:M73"/>
    <mergeCell ref="N73:O73"/>
    <mergeCell ref="Q73:R73"/>
    <mergeCell ref="T73:U73"/>
    <mergeCell ref="W73:X73"/>
    <mergeCell ref="Z73:AA73"/>
    <mergeCell ref="AC72:AE72"/>
    <mergeCell ref="AF72:AH72"/>
    <mergeCell ref="AI72:AJ72"/>
    <mergeCell ref="AC73:AE73"/>
    <mergeCell ref="AF73:AH73"/>
    <mergeCell ref="AI73:AJ73"/>
    <mergeCell ref="BC70:BE70"/>
    <mergeCell ref="BF70:BH70"/>
    <mergeCell ref="AU71:AV71"/>
    <mergeCell ref="AX71:AY71"/>
    <mergeCell ref="BC71:BD71"/>
    <mergeCell ref="BF71:BG71"/>
    <mergeCell ref="BK71:BM71"/>
    <mergeCell ref="BN71:BP78"/>
    <mergeCell ref="AU72:AW72"/>
    <mergeCell ref="AX72:AZ72"/>
    <mergeCell ref="BA72:BB72"/>
    <mergeCell ref="BC72:BE72"/>
    <mergeCell ref="BF72:BH72"/>
    <mergeCell ref="BI72:BJ72"/>
    <mergeCell ref="BK72:BL74"/>
    <mergeCell ref="BM72:BM74"/>
    <mergeCell ref="AU73:AW73"/>
    <mergeCell ref="AX73:AZ73"/>
    <mergeCell ref="BA73:BB73"/>
    <mergeCell ref="BC73:BE73"/>
    <mergeCell ref="BF73:BH73"/>
    <mergeCell ref="BI73:BJ73"/>
    <mergeCell ref="BC76:BE76"/>
    <mergeCell ref="BF76:BH76"/>
    <mergeCell ref="AU70:AW70"/>
    <mergeCell ref="AX70:AZ70"/>
    <mergeCell ref="AC71:AD71"/>
    <mergeCell ref="AF71:AG71"/>
    <mergeCell ref="AI71:AJ71"/>
    <mergeCell ref="AL71:AM71"/>
    <mergeCell ref="AO71:AP71"/>
    <mergeCell ref="AR71:AS71"/>
    <mergeCell ref="BA70:BB70"/>
    <mergeCell ref="D71:M71"/>
    <mergeCell ref="N71:O71"/>
    <mergeCell ref="Q71:R71"/>
    <mergeCell ref="T71:U71"/>
    <mergeCell ref="W71:X71"/>
    <mergeCell ref="Z71:AA71"/>
    <mergeCell ref="AI70:AK70"/>
    <mergeCell ref="AL70:AN70"/>
    <mergeCell ref="AO70:AQ70"/>
    <mergeCell ref="BI69:BJ69"/>
    <mergeCell ref="BK69:BM70"/>
    <mergeCell ref="D70:M70"/>
    <mergeCell ref="N70:O70"/>
    <mergeCell ref="Q70:R70"/>
    <mergeCell ref="T70:U70"/>
    <mergeCell ref="W70:X70"/>
    <mergeCell ref="Z70:AA70"/>
    <mergeCell ref="AC70:AE70"/>
    <mergeCell ref="AF70:AH70"/>
    <mergeCell ref="AR69:AT69"/>
    <mergeCell ref="AU69:AW69"/>
    <mergeCell ref="AX69:AZ69"/>
    <mergeCell ref="BA69:BB69"/>
    <mergeCell ref="BC69:BE69"/>
    <mergeCell ref="BF69:BH69"/>
    <mergeCell ref="Z69:AA69"/>
    <mergeCell ref="AC69:AE69"/>
    <mergeCell ref="AF69:AH69"/>
    <mergeCell ref="AI69:AK69"/>
    <mergeCell ref="AL69:AN69"/>
    <mergeCell ref="AO69:AQ69"/>
    <mergeCell ref="BI70:BJ70"/>
    <mergeCell ref="AR70:AT70"/>
    <mergeCell ref="D69:M69"/>
    <mergeCell ref="N69:O69"/>
    <mergeCell ref="Q69:R69"/>
    <mergeCell ref="T69:U69"/>
    <mergeCell ref="W69:X69"/>
    <mergeCell ref="AF68:AH68"/>
    <mergeCell ref="AI68:AK68"/>
    <mergeCell ref="AL68:AN68"/>
    <mergeCell ref="AO68:AQ68"/>
    <mergeCell ref="BA67:BB67"/>
    <mergeCell ref="BC67:BE67"/>
    <mergeCell ref="BF67:BH67"/>
    <mergeCell ref="BI67:BJ67"/>
    <mergeCell ref="N68:O68"/>
    <mergeCell ref="Q68:R68"/>
    <mergeCell ref="T68:U68"/>
    <mergeCell ref="W68:X68"/>
    <mergeCell ref="Z68:AA68"/>
    <mergeCell ref="AC68:AE68"/>
    <mergeCell ref="AI67:AK67"/>
    <mergeCell ref="AL67:AN67"/>
    <mergeCell ref="AO67:AQ67"/>
    <mergeCell ref="AR67:AT67"/>
    <mergeCell ref="AU67:AW67"/>
    <mergeCell ref="AX67:AZ67"/>
    <mergeCell ref="AX68:AZ68"/>
    <mergeCell ref="BA68:BB68"/>
    <mergeCell ref="BC68:BE68"/>
    <mergeCell ref="BF68:BH68"/>
    <mergeCell ref="BI68:BJ68"/>
    <mergeCell ref="AR68:AT68"/>
    <mergeCell ref="AU68:AW68"/>
    <mergeCell ref="BK66:BL68"/>
    <mergeCell ref="BM66:BM68"/>
    <mergeCell ref="D67:M67"/>
    <mergeCell ref="N67:O67"/>
    <mergeCell ref="Q67:R67"/>
    <mergeCell ref="T67:U67"/>
    <mergeCell ref="W67:X67"/>
    <mergeCell ref="Z67:AA67"/>
    <mergeCell ref="AC67:AE67"/>
    <mergeCell ref="AF67:AH67"/>
    <mergeCell ref="AU66:AW66"/>
    <mergeCell ref="AX66:AZ66"/>
    <mergeCell ref="BA66:BB66"/>
    <mergeCell ref="BC66:BE66"/>
    <mergeCell ref="BF66:BH66"/>
    <mergeCell ref="BI66:BJ66"/>
    <mergeCell ref="AC66:AE66"/>
    <mergeCell ref="AF66:AH66"/>
    <mergeCell ref="AI66:AK66"/>
    <mergeCell ref="AL66:AN66"/>
    <mergeCell ref="AO66:AQ66"/>
    <mergeCell ref="AR66:AT66"/>
    <mergeCell ref="D66:M66"/>
    <mergeCell ref="N66:O66"/>
    <mergeCell ref="Q66:R66"/>
    <mergeCell ref="T66:U66"/>
    <mergeCell ref="W66:X66"/>
    <mergeCell ref="Z66:AA66"/>
    <mergeCell ref="AU65:AV65"/>
    <mergeCell ref="AX65:AZ65"/>
    <mergeCell ref="BA65:BB65"/>
    <mergeCell ref="BC65:BE65"/>
    <mergeCell ref="BF65:BG65"/>
    <mergeCell ref="BK65:BM65"/>
    <mergeCell ref="AC65:AE65"/>
    <mergeCell ref="AF65:AH65"/>
    <mergeCell ref="AI65:AK65"/>
    <mergeCell ref="AL65:AN65"/>
    <mergeCell ref="AO65:AQ65"/>
    <mergeCell ref="AR65:AS65"/>
    <mergeCell ref="BA64:BB64"/>
    <mergeCell ref="BC64:BE64"/>
    <mergeCell ref="BF64:BH64"/>
    <mergeCell ref="BI64:BJ64"/>
    <mergeCell ref="AR64:AT64"/>
    <mergeCell ref="AU64:AW64"/>
    <mergeCell ref="AX64:AZ64"/>
    <mergeCell ref="BK63:BM64"/>
    <mergeCell ref="AR63:AT63"/>
    <mergeCell ref="AU63:AW63"/>
    <mergeCell ref="AX63:AZ63"/>
    <mergeCell ref="BA63:BB63"/>
    <mergeCell ref="BC63:BE63"/>
    <mergeCell ref="BF63:BH63"/>
    <mergeCell ref="AO63:AQ63"/>
    <mergeCell ref="D63:M63"/>
    <mergeCell ref="N63:O63"/>
    <mergeCell ref="AX62:AZ62"/>
    <mergeCell ref="N62:O62"/>
    <mergeCell ref="D65:M65"/>
    <mergeCell ref="N65:O65"/>
    <mergeCell ref="Q65:R65"/>
    <mergeCell ref="T65:U65"/>
    <mergeCell ref="W65:X65"/>
    <mergeCell ref="Z65:AA65"/>
    <mergeCell ref="AI64:AK64"/>
    <mergeCell ref="AL64:AN64"/>
    <mergeCell ref="AO64:AQ64"/>
    <mergeCell ref="D64:M64"/>
    <mergeCell ref="N64:O64"/>
    <mergeCell ref="Q64:R64"/>
    <mergeCell ref="T64:U64"/>
    <mergeCell ref="W64:X64"/>
    <mergeCell ref="Z64:AA64"/>
    <mergeCell ref="AC64:AE64"/>
    <mergeCell ref="AF64:AH64"/>
    <mergeCell ref="BA62:BB62"/>
    <mergeCell ref="BC62:BE62"/>
    <mergeCell ref="BF62:BH62"/>
    <mergeCell ref="BI62:BJ62"/>
    <mergeCell ref="AR62:AT62"/>
    <mergeCell ref="AU62:AW62"/>
    <mergeCell ref="Q63:R63"/>
    <mergeCell ref="T63:U63"/>
    <mergeCell ref="W63:X63"/>
    <mergeCell ref="AF62:AH62"/>
    <mergeCell ref="AI62:AK62"/>
    <mergeCell ref="AL62:AN62"/>
    <mergeCell ref="AO62:AQ62"/>
    <mergeCell ref="BI63:BJ63"/>
    <mergeCell ref="Q62:R62"/>
    <mergeCell ref="T62:U62"/>
    <mergeCell ref="W62:X62"/>
    <mergeCell ref="Z62:AA62"/>
    <mergeCell ref="AC62:AE62"/>
    <mergeCell ref="Z63:AA63"/>
    <mergeCell ref="AC63:AE63"/>
    <mergeCell ref="AF63:AH63"/>
    <mergeCell ref="AI63:AK63"/>
    <mergeCell ref="AL63:AN63"/>
    <mergeCell ref="BF60:BH60"/>
    <mergeCell ref="BI60:BJ60"/>
    <mergeCell ref="AC60:AE60"/>
    <mergeCell ref="AF60:AH60"/>
    <mergeCell ref="AI60:AK60"/>
    <mergeCell ref="AL60:AN60"/>
    <mergeCell ref="AO60:AQ60"/>
    <mergeCell ref="AR60:AT60"/>
    <mergeCell ref="BF61:BH61"/>
    <mergeCell ref="BI61:BJ61"/>
    <mergeCell ref="AR61:AT61"/>
    <mergeCell ref="AU61:AW61"/>
    <mergeCell ref="AX61:AZ61"/>
    <mergeCell ref="BA61:BB61"/>
    <mergeCell ref="BC61:BE61"/>
    <mergeCell ref="AI61:AK61"/>
    <mergeCell ref="AL61:AN61"/>
    <mergeCell ref="AO61:AQ61"/>
    <mergeCell ref="AC61:AE61"/>
    <mergeCell ref="AF61:AH61"/>
    <mergeCell ref="AU60:AW60"/>
    <mergeCell ref="AX60:AZ60"/>
    <mergeCell ref="BA60:BB60"/>
    <mergeCell ref="BC60:BE60"/>
    <mergeCell ref="BF59:BG59"/>
    <mergeCell ref="BF55:BH58"/>
    <mergeCell ref="BK59:BM59"/>
    <mergeCell ref="BN59:BP70"/>
    <mergeCell ref="D60:M60"/>
    <mergeCell ref="N60:O60"/>
    <mergeCell ref="Q60:R60"/>
    <mergeCell ref="T60:U60"/>
    <mergeCell ref="W60:X60"/>
    <mergeCell ref="Z60:AA60"/>
    <mergeCell ref="AL59:AN59"/>
    <mergeCell ref="AO59:AQ59"/>
    <mergeCell ref="AR59:AS59"/>
    <mergeCell ref="AU59:AV59"/>
    <mergeCell ref="AX59:AZ59"/>
    <mergeCell ref="BA59:BB59"/>
    <mergeCell ref="BK60:BL62"/>
    <mergeCell ref="BM60:BM62"/>
    <mergeCell ref="D61:M61"/>
    <mergeCell ref="N61:O61"/>
    <mergeCell ref="Q61:R61"/>
    <mergeCell ref="T61:U61"/>
    <mergeCell ref="W61:X61"/>
    <mergeCell ref="Z61:AA61"/>
    <mergeCell ref="BK55:BM58"/>
    <mergeCell ref="BN55:BP58"/>
    <mergeCell ref="BQ55:BQ58"/>
    <mergeCell ref="N56:P58"/>
    <mergeCell ref="Q56:S58"/>
    <mergeCell ref="T56:V58"/>
    <mergeCell ref="W56:Y58"/>
    <mergeCell ref="Z56:AB58"/>
    <mergeCell ref="AC56:AE58"/>
    <mergeCell ref="AR56:AT58"/>
    <mergeCell ref="BC58:BE58"/>
    <mergeCell ref="N55:BE55"/>
    <mergeCell ref="AI57:AK58"/>
    <mergeCell ref="AU57:AW58"/>
    <mergeCell ref="AX57:AZ58"/>
    <mergeCell ref="AL58:AN58"/>
    <mergeCell ref="AO58:AQ58"/>
    <mergeCell ref="BA58:BB58"/>
    <mergeCell ref="AM54:AS54"/>
    <mergeCell ref="AU54:AY54"/>
    <mergeCell ref="BC54:BD54"/>
    <mergeCell ref="BF54:BI54"/>
    <mergeCell ref="C55:C78"/>
    <mergeCell ref="D55:M58"/>
    <mergeCell ref="BI55:BJ58"/>
    <mergeCell ref="AF57:AH58"/>
    <mergeCell ref="D54:M54"/>
    <mergeCell ref="N54:Q54"/>
    <mergeCell ref="S54:V54"/>
    <mergeCell ref="X54:AA54"/>
    <mergeCell ref="AC54:AF54"/>
    <mergeCell ref="AH54:AK54"/>
    <mergeCell ref="D59:M59"/>
    <mergeCell ref="N59:O59"/>
    <mergeCell ref="Q59:R59"/>
    <mergeCell ref="T59:U59"/>
    <mergeCell ref="W59:X59"/>
    <mergeCell ref="Z59:AA59"/>
    <mergeCell ref="AC59:AE59"/>
    <mergeCell ref="AF59:AH59"/>
    <mergeCell ref="AI59:AK59"/>
    <mergeCell ref="BC59:BE59"/>
    <mergeCell ref="AM53:AS53"/>
    <mergeCell ref="AU53:AY53"/>
    <mergeCell ref="BA53:BB53"/>
    <mergeCell ref="BC53:BE53"/>
    <mergeCell ref="BF53:BI53"/>
    <mergeCell ref="AH52:AK52"/>
    <mergeCell ref="AM52:AT52"/>
    <mergeCell ref="AU52:AZ52"/>
    <mergeCell ref="BA52:BB52"/>
    <mergeCell ref="BC52:BE52"/>
    <mergeCell ref="BF51:BI52"/>
    <mergeCell ref="BF48:BH50"/>
    <mergeCell ref="BC49:BE49"/>
    <mergeCell ref="AU50:AZ50"/>
    <mergeCell ref="D53:M53"/>
    <mergeCell ref="N53:R53"/>
    <mergeCell ref="S53:W53"/>
    <mergeCell ref="X53:AB53"/>
    <mergeCell ref="AC53:AG53"/>
    <mergeCell ref="AM51:AT51"/>
    <mergeCell ref="AU51:AZ51"/>
    <mergeCell ref="BA51:BB51"/>
    <mergeCell ref="BC51:BE51"/>
    <mergeCell ref="D52:M52"/>
    <mergeCell ref="N52:Q52"/>
    <mergeCell ref="S52:V52"/>
    <mergeCell ref="X52:AA52"/>
    <mergeCell ref="AC52:AF52"/>
    <mergeCell ref="D51:M51"/>
    <mergeCell ref="N51:Q51"/>
    <mergeCell ref="S51:V51"/>
    <mergeCell ref="X51:AA51"/>
    <mergeCell ref="AC51:AF51"/>
    <mergeCell ref="AH51:AK51"/>
    <mergeCell ref="AH53:AL53"/>
    <mergeCell ref="BF47:BI47"/>
    <mergeCell ref="D48:M48"/>
    <mergeCell ref="N48:Q48"/>
    <mergeCell ref="S48:V48"/>
    <mergeCell ref="X48:AA48"/>
    <mergeCell ref="AC48:AF48"/>
    <mergeCell ref="N50:Q50"/>
    <mergeCell ref="S50:V50"/>
    <mergeCell ref="X50:AA50"/>
    <mergeCell ref="AC50:AF50"/>
    <mergeCell ref="AH50:AK50"/>
    <mergeCell ref="AM50:AT50"/>
    <mergeCell ref="BI48:BI50"/>
    <mergeCell ref="D49:M49"/>
    <mergeCell ref="N49:Q49"/>
    <mergeCell ref="S49:V49"/>
    <mergeCell ref="X49:AA49"/>
    <mergeCell ref="AC49:AF49"/>
    <mergeCell ref="AH49:AK49"/>
    <mergeCell ref="AM49:AT49"/>
    <mergeCell ref="AU49:AZ49"/>
    <mergeCell ref="BA49:BB49"/>
    <mergeCell ref="AH48:AK48"/>
    <mergeCell ref="AM48:AT48"/>
    <mergeCell ref="D47:M47"/>
    <mergeCell ref="N47:Q47"/>
    <mergeCell ref="S47:V47"/>
    <mergeCell ref="X47:AA47"/>
    <mergeCell ref="AC47:AF47"/>
    <mergeCell ref="BA50:BB50"/>
    <mergeCell ref="BC50:BE50"/>
    <mergeCell ref="AH47:AK47"/>
    <mergeCell ref="AM47:AS47"/>
    <mergeCell ref="AU47:AY47"/>
    <mergeCell ref="BC47:BD47"/>
    <mergeCell ref="AU48:AZ48"/>
    <mergeCell ref="BA48:BB48"/>
    <mergeCell ref="BC48:BE48"/>
    <mergeCell ref="AM45:AT45"/>
    <mergeCell ref="AU45:AZ45"/>
    <mergeCell ref="BA45:BB45"/>
    <mergeCell ref="BC45:BE45"/>
    <mergeCell ref="BF45:BI46"/>
    <mergeCell ref="D46:M46"/>
    <mergeCell ref="N46:Q46"/>
    <mergeCell ref="S46:V46"/>
    <mergeCell ref="X46:AA46"/>
    <mergeCell ref="AC46:AF46"/>
    <mergeCell ref="D45:M45"/>
    <mergeCell ref="N45:Q45"/>
    <mergeCell ref="S45:V45"/>
    <mergeCell ref="X45:AA45"/>
    <mergeCell ref="AC45:AF45"/>
    <mergeCell ref="AH45:AK45"/>
    <mergeCell ref="AH46:AK46"/>
    <mergeCell ref="AM46:AT46"/>
    <mergeCell ref="AU46:AZ46"/>
    <mergeCell ref="BA46:BB46"/>
    <mergeCell ref="BC46:BE46"/>
    <mergeCell ref="N44:Q44"/>
    <mergeCell ref="S44:V44"/>
    <mergeCell ref="X44:AA44"/>
    <mergeCell ref="AC44:AF44"/>
    <mergeCell ref="AH44:AK44"/>
    <mergeCell ref="AM44:AT44"/>
    <mergeCell ref="BI42:BI44"/>
    <mergeCell ref="D43:M43"/>
    <mergeCell ref="N43:Q43"/>
    <mergeCell ref="S43:V43"/>
    <mergeCell ref="X43:AA43"/>
    <mergeCell ref="AC43:AF43"/>
    <mergeCell ref="AH43:AK43"/>
    <mergeCell ref="AM43:AT43"/>
    <mergeCell ref="AU43:AZ43"/>
    <mergeCell ref="BA43:BB43"/>
    <mergeCell ref="AH42:AK42"/>
    <mergeCell ref="AM42:AT42"/>
    <mergeCell ref="AU42:AZ42"/>
    <mergeCell ref="BA42:BB42"/>
    <mergeCell ref="BC42:BE42"/>
    <mergeCell ref="BF42:BH44"/>
    <mergeCell ref="BC43:BE43"/>
    <mergeCell ref="AU44:AZ44"/>
    <mergeCell ref="S42:V42"/>
    <mergeCell ref="X42:AA42"/>
    <mergeCell ref="AC42:AF42"/>
    <mergeCell ref="D41:M41"/>
    <mergeCell ref="N41:Q41"/>
    <mergeCell ref="S41:V41"/>
    <mergeCell ref="X41:AA41"/>
    <mergeCell ref="AC41:AF41"/>
    <mergeCell ref="AH41:AK41"/>
    <mergeCell ref="S39:W40"/>
    <mergeCell ref="X39:AB40"/>
    <mergeCell ref="AC39:AG40"/>
    <mergeCell ref="AH39:AL40"/>
    <mergeCell ref="AM39:AT40"/>
    <mergeCell ref="AU40:AZ40"/>
    <mergeCell ref="C37:K37"/>
    <mergeCell ref="L37:BP37"/>
    <mergeCell ref="C38:C54"/>
    <mergeCell ref="D38:M40"/>
    <mergeCell ref="N38:AZ38"/>
    <mergeCell ref="BC38:BE40"/>
    <mergeCell ref="BF38:BI40"/>
    <mergeCell ref="BJ38:BP40"/>
    <mergeCell ref="N39:R40"/>
    <mergeCell ref="BA44:BB44"/>
    <mergeCell ref="BC44:BE44"/>
    <mergeCell ref="AM41:AS41"/>
    <mergeCell ref="AU41:AY41"/>
    <mergeCell ref="BC41:BD41"/>
    <mergeCell ref="BF41:BI41"/>
    <mergeCell ref="BJ41:BP54"/>
    <mergeCell ref="D42:M42"/>
    <mergeCell ref="N42:Q42"/>
    <mergeCell ref="C32:C36"/>
    <mergeCell ref="D32:M32"/>
    <mergeCell ref="N32:W32"/>
    <mergeCell ref="X32:BI32"/>
    <mergeCell ref="BJ32:BP32"/>
    <mergeCell ref="D33:K33"/>
    <mergeCell ref="BJ33:BP36"/>
    <mergeCell ref="D34:K34"/>
    <mergeCell ref="D35:K35"/>
    <mergeCell ref="D36:K36"/>
    <mergeCell ref="X21:BI21"/>
    <mergeCell ref="BJ21:BP21"/>
    <mergeCell ref="D22:K22"/>
    <mergeCell ref="BJ22:BP26"/>
    <mergeCell ref="D24:K24"/>
    <mergeCell ref="D25:K25"/>
    <mergeCell ref="D26:K26"/>
    <mergeCell ref="C27:C31"/>
    <mergeCell ref="D27:M27"/>
    <mergeCell ref="N27:W27"/>
    <mergeCell ref="X27:BI27"/>
    <mergeCell ref="BJ27:BP27"/>
    <mergeCell ref="D28:K28"/>
    <mergeCell ref="BJ28:BP31"/>
    <mergeCell ref="D29:K29"/>
    <mergeCell ref="D30:K30"/>
    <mergeCell ref="D31:K31"/>
    <mergeCell ref="D14:K14"/>
    <mergeCell ref="N14:S14"/>
    <mergeCell ref="D15:K15"/>
    <mergeCell ref="N15:S15"/>
    <mergeCell ref="D17:K17"/>
    <mergeCell ref="N17:S17"/>
    <mergeCell ref="C21:C26"/>
    <mergeCell ref="D21:M21"/>
    <mergeCell ref="N21:W21"/>
    <mergeCell ref="B6:B37"/>
    <mergeCell ref="C6:C20"/>
    <mergeCell ref="D6:M6"/>
    <mergeCell ref="N6:W6"/>
    <mergeCell ref="X6:BI6"/>
    <mergeCell ref="BJ6:BP6"/>
    <mergeCell ref="D7:K7"/>
    <mergeCell ref="N7:S7"/>
    <mergeCell ref="BJ7:BP20"/>
    <mergeCell ref="N8:S8"/>
    <mergeCell ref="D9:K9"/>
    <mergeCell ref="N9:S9"/>
    <mergeCell ref="D10:K10"/>
    <mergeCell ref="N10:S10"/>
    <mergeCell ref="D11:K11"/>
    <mergeCell ref="N11:S11"/>
    <mergeCell ref="D13:K13"/>
    <mergeCell ref="D18:K18"/>
    <mergeCell ref="N18:S18"/>
    <mergeCell ref="D19:K19"/>
    <mergeCell ref="N19:S19"/>
    <mergeCell ref="D20:K20"/>
    <mergeCell ref="N20:S20"/>
    <mergeCell ref="N13:S13"/>
    <mergeCell ref="B3:K3"/>
    <mergeCell ref="L3:BI3"/>
    <mergeCell ref="BJ3:BP3"/>
    <mergeCell ref="B4:K4"/>
    <mergeCell ref="L4:BI4"/>
    <mergeCell ref="BJ4:BP4"/>
    <mergeCell ref="BN1:BP1"/>
    <mergeCell ref="B2:BP2"/>
    <mergeCell ref="B5:K5"/>
    <mergeCell ref="L5:BI5"/>
    <mergeCell ref="BJ5:BP5"/>
  </mergeCells>
  <phoneticPr fontId="1"/>
  <pageMargins left="0.70866141732283472" right="0.70866141732283472" top="0.74803149606299213" bottom="0.74803149606299213" header="0.31496062992125984" footer="0.31496062992125984"/>
  <pageSetup paperSize="9" scale="93" orientation="landscape" horizontalDpi="0" verticalDpi="0" r:id="rId1"/>
  <colBreaks count="1" manualBreakCount="1">
    <brk id="69" max="1048575" man="1"/>
  </colBreaks>
  <ignoredErrors>
    <ignoredError sqref="AH4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35"/>
  <sheetViews>
    <sheetView showGridLines="0" zoomScaleNormal="100" workbookViewId="0">
      <selection activeCell="B1" sqref="B1"/>
    </sheetView>
  </sheetViews>
  <sheetFormatPr defaultRowHeight="13.5" x14ac:dyDescent="0.15"/>
  <cols>
    <col min="1" max="1" width="3" style="626" customWidth="1"/>
    <col min="2" max="2" width="4.375" style="626" customWidth="1"/>
    <col min="3" max="3" width="1.625" style="626" customWidth="1"/>
    <col min="4" max="4" width="22.875" style="626" customWidth="1"/>
    <col min="5" max="5" width="12.625" style="626" customWidth="1"/>
    <col min="6" max="6" width="9.625" style="626" customWidth="1"/>
    <col min="7" max="7" width="45.25" style="626" customWidth="1"/>
    <col min="8" max="8" width="40.625" style="626" customWidth="1"/>
    <col min="9" max="9" width="2.875" style="626" customWidth="1"/>
    <col min="10" max="16384" width="9" style="626"/>
  </cols>
  <sheetData>
    <row r="1" spans="2:8" ht="20.100000000000001" customHeight="1" x14ac:dyDescent="0.15">
      <c r="B1" s="662"/>
      <c r="C1" s="662"/>
      <c r="D1" s="662"/>
      <c r="E1" s="662"/>
      <c r="F1" s="662"/>
      <c r="G1" s="662"/>
      <c r="H1" s="663" t="s">
        <v>533</v>
      </c>
    </row>
    <row r="2" spans="2:8" s="627" customFormat="1" ht="20.100000000000001" customHeight="1" x14ac:dyDescent="0.15">
      <c r="B2" s="1431" t="s">
        <v>540</v>
      </c>
      <c r="C2" s="1431"/>
      <c r="D2" s="1431"/>
      <c r="E2" s="1431"/>
      <c r="F2" s="1431"/>
      <c r="G2" s="664"/>
      <c r="H2" s="664"/>
    </row>
    <row r="3" spans="2:8" ht="20.100000000000001" customHeight="1" x14ac:dyDescent="0.15">
      <c r="B3" s="662"/>
      <c r="C3" s="662"/>
      <c r="D3" s="662"/>
      <c r="E3" s="662"/>
      <c r="F3" s="662"/>
      <c r="G3" s="662"/>
      <c r="H3" s="662"/>
    </row>
    <row r="4" spans="2:8" s="627" customFormat="1" ht="20.100000000000001" customHeight="1" x14ac:dyDescent="0.15">
      <c r="B4" s="1434" t="s">
        <v>535</v>
      </c>
      <c r="C4" s="1434"/>
      <c r="D4" s="1434"/>
      <c r="E4" s="665"/>
      <c r="F4" s="688"/>
      <c r="G4" s="666"/>
      <c r="H4" s="666"/>
    </row>
    <row r="5" spans="2:8" s="627" customFormat="1" ht="20.100000000000001" customHeight="1" thickBot="1" x14ac:dyDescent="0.2">
      <c r="B5" s="664"/>
      <c r="C5" s="664"/>
      <c r="D5" s="664"/>
      <c r="E5" s="664"/>
      <c r="F5" s="664"/>
      <c r="G5" s="666"/>
      <c r="H5" s="667" t="s">
        <v>512</v>
      </c>
    </row>
    <row r="6" spans="2:8" s="627" customFormat="1" ht="32.25" customHeight="1" thickBot="1" x14ac:dyDescent="0.2">
      <c r="B6" s="1435" t="s">
        <v>513</v>
      </c>
      <c r="C6" s="1436"/>
      <c r="D6" s="668" t="s">
        <v>515</v>
      </c>
      <c r="E6" s="669" t="s">
        <v>514</v>
      </c>
      <c r="F6" s="670" t="s">
        <v>541</v>
      </c>
      <c r="G6" s="671" t="s">
        <v>524</v>
      </c>
      <c r="H6" s="672" t="s">
        <v>522</v>
      </c>
    </row>
    <row r="7" spans="2:8" s="627" customFormat="1" ht="20.100000000000001" customHeight="1" x14ac:dyDescent="0.15">
      <c r="B7" s="1437" t="s">
        <v>516</v>
      </c>
      <c r="C7" s="1438"/>
      <c r="D7" s="673"/>
      <c r="E7" s="673"/>
      <c r="F7" s="673"/>
      <c r="G7" s="674"/>
      <c r="H7" s="675"/>
    </row>
    <row r="8" spans="2:8" s="627" customFormat="1" ht="20.100000000000001" customHeight="1" x14ac:dyDescent="0.15">
      <c r="B8" s="1432"/>
      <c r="C8" s="1433"/>
      <c r="D8" s="676"/>
      <c r="E8" s="676"/>
      <c r="F8" s="676"/>
      <c r="G8" s="677"/>
      <c r="H8" s="678"/>
    </row>
    <row r="9" spans="2:8" s="627" customFormat="1" ht="20.100000000000001" customHeight="1" x14ac:dyDescent="0.15">
      <c r="B9" s="1432"/>
      <c r="C9" s="1433"/>
      <c r="D9" s="676"/>
      <c r="E9" s="676"/>
      <c r="F9" s="676"/>
      <c r="G9" s="677"/>
      <c r="H9" s="678"/>
    </row>
    <row r="10" spans="2:8" s="627" customFormat="1" ht="20.100000000000001" customHeight="1" x14ac:dyDescent="0.15">
      <c r="B10" s="1432"/>
      <c r="C10" s="1433"/>
      <c r="D10" s="676"/>
      <c r="E10" s="676"/>
      <c r="F10" s="676"/>
      <c r="G10" s="677"/>
      <c r="H10" s="678"/>
    </row>
    <row r="11" spans="2:8" s="627" customFormat="1" ht="20.100000000000001" customHeight="1" thickBot="1" x14ac:dyDescent="0.2">
      <c r="B11" s="1439"/>
      <c r="C11" s="1440"/>
      <c r="D11" s="679"/>
      <c r="E11" s="679"/>
      <c r="F11" s="679"/>
      <c r="G11" s="680"/>
      <c r="H11" s="681"/>
    </row>
    <row r="12" spans="2:8" s="627" customFormat="1" ht="20.100000000000001" customHeight="1" x14ac:dyDescent="0.15">
      <c r="B12" s="1437" t="s">
        <v>517</v>
      </c>
      <c r="C12" s="1438"/>
      <c r="D12" s="682"/>
      <c r="E12" s="682"/>
      <c r="F12" s="682"/>
      <c r="G12" s="683"/>
      <c r="H12" s="684"/>
    </row>
    <row r="13" spans="2:8" s="627" customFormat="1" ht="20.100000000000001" customHeight="1" x14ac:dyDescent="0.15">
      <c r="B13" s="1432"/>
      <c r="C13" s="1433"/>
      <c r="D13" s="676"/>
      <c r="E13" s="676"/>
      <c r="F13" s="676"/>
      <c r="G13" s="677"/>
      <c r="H13" s="678"/>
    </row>
    <row r="14" spans="2:8" s="627" customFormat="1" ht="20.100000000000001" customHeight="1" x14ac:dyDescent="0.15">
      <c r="B14" s="1432"/>
      <c r="C14" s="1433"/>
      <c r="D14" s="676"/>
      <c r="E14" s="676"/>
      <c r="F14" s="676"/>
      <c r="G14" s="677"/>
      <c r="H14" s="678"/>
    </row>
    <row r="15" spans="2:8" s="627" customFormat="1" ht="20.100000000000001" customHeight="1" x14ac:dyDescent="0.15">
      <c r="B15" s="1432"/>
      <c r="C15" s="1433"/>
      <c r="D15" s="676"/>
      <c r="E15" s="676"/>
      <c r="F15" s="676"/>
      <c r="G15" s="677"/>
      <c r="H15" s="678"/>
    </row>
    <row r="16" spans="2:8" s="627" customFormat="1" ht="20.100000000000001" customHeight="1" thickBot="1" x14ac:dyDescent="0.2">
      <c r="B16" s="1439"/>
      <c r="C16" s="1440"/>
      <c r="D16" s="679"/>
      <c r="E16" s="679"/>
      <c r="F16" s="679"/>
      <c r="G16" s="680"/>
      <c r="H16" s="681"/>
    </row>
    <row r="17" spans="2:8" s="627" customFormat="1" ht="20.100000000000001" customHeight="1" x14ac:dyDescent="0.15">
      <c r="B17" s="1437" t="s">
        <v>518</v>
      </c>
      <c r="C17" s="1438"/>
      <c r="D17" s="682"/>
      <c r="E17" s="682"/>
      <c r="F17" s="682"/>
      <c r="G17" s="683"/>
      <c r="H17" s="684"/>
    </row>
    <row r="18" spans="2:8" s="627" customFormat="1" ht="20.100000000000001" customHeight="1" x14ac:dyDescent="0.15">
      <c r="B18" s="1432"/>
      <c r="C18" s="1433"/>
      <c r="D18" s="676"/>
      <c r="E18" s="676"/>
      <c r="F18" s="676"/>
      <c r="G18" s="677"/>
      <c r="H18" s="678"/>
    </row>
    <row r="19" spans="2:8" s="627" customFormat="1" ht="20.100000000000001" customHeight="1" x14ac:dyDescent="0.15">
      <c r="B19" s="1432"/>
      <c r="C19" s="1433"/>
      <c r="D19" s="676"/>
      <c r="E19" s="676"/>
      <c r="F19" s="676"/>
      <c r="G19" s="677"/>
      <c r="H19" s="678"/>
    </row>
    <row r="20" spans="2:8" s="627" customFormat="1" ht="20.100000000000001" customHeight="1" x14ac:dyDescent="0.15">
      <c r="B20" s="1432"/>
      <c r="C20" s="1433"/>
      <c r="D20" s="676"/>
      <c r="E20" s="676"/>
      <c r="F20" s="676"/>
      <c r="G20" s="677"/>
      <c r="H20" s="678"/>
    </row>
    <row r="21" spans="2:8" s="627" customFormat="1" ht="20.100000000000001" customHeight="1" thickBot="1" x14ac:dyDescent="0.2">
      <c r="B21" s="1439"/>
      <c r="C21" s="1440"/>
      <c r="D21" s="679"/>
      <c r="E21" s="679"/>
      <c r="F21" s="679"/>
      <c r="G21" s="680"/>
      <c r="H21" s="681"/>
    </row>
    <row r="22" spans="2:8" s="627" customFormat="1" ht="20.100000000000001" customHeight="1" x14ac:dyDescent="0.15">
      <c r="B22" s="1437" t="s">
        <v>519</v>
      </c>
      <c r="C22" s="1438"/>
      <c r="D22" s="682"/>
      <c r="E22" s="682"/>
      <c r="F22" s="682"/>
      <c r="G22" s="683"/>
      <c r="H22" s="684"/>
    </row>
    <row r="23" spans="2:8" s="627" customFormat="1" ht="20.100000000000001" customHeight="1" x14ac:dyDescent="0.15">
      <c r="B23" s="1432"/>
      <c r="C23" s="1433"/>
      <c r="D23" s="676"/>
      <c r="E23" s="676"/>
      <c r="F23" s="676"/>
      <c r="G23" s="677"/>
      <c r="H23" s="678"/>
    </row>
    <row r="24" spans="2:8" s="627" customFormat="1" ht="20.100000000000001" customHeight="1" x14ac:dyDescent="0.15">
      <c r="B24" s="1432"/>
      <c r="C24" s="1433"/>
      <c r="D24" s="676"/>
      <c r="E24" s="676"/>
      <c r="F24" s="676"/>
      <c r="G24" s="677"/>
      <c r="H24" s="678"/>
    </row>
    <row r="25" spans="2:8" s="627" customFormat="1" ht="20.100000000000001" customHeight="1" x14ac:dyDescent="0.15">
      <c r="B25" s="1432"/>
      <c r="C25" s="1433"/>
      <c r="D25" s="676"/>
      <c r="E25" s="676"/>
      <c r="F25" s="676"/>
      <c r="G25" s="677"/>
      <c r="H25" s="678"/>
    </row>
    <row r="26" spans="2:8" s="627" customFormat="1" ht="20.100000000000001" customHeight="1" thickBot="1" x14ac:dyDescent="0.2">
      <c r="B26" s="1439"/>
      <c r="C26" s="1440"/>
      <c r="D26" s="679"/>
      <c r="E26" s="679"/>
      <c r="F26" s="679"/>
      <c r="G26" s="680"/>
      <c r="H26" s="681"/>
    </row>
    <row r="27" spans="2:8" s="627" customFormat="1" ht="20.100000000000001" customHeight="1" x14ac:dyDescent="0.15">
      <c r="B27" s="687"/>
      <c r="C27" s="687"/>
      <c r="D27" s="664"/>
      <c r="E27" s="664"/>
      <c r="F27" s="664"/>
      <c r="G27" s="664"/>
      <c r="H27" s="664"/>
    </row>
    <row r="28" spans="2:8" s="627" customFormat="1" ht="20.100000000000001" customHeight="1" x14ac:dyDescent="0.15">
      <c r="B28" s="1441" t="s">
        <v>532</v>
      </c>
      <c r="C28" s="1441"/>
      <c r="D28" s="1441"/>
      <c r="E28" s="1441"/>
      <c r="F28" s="1441"/>
      <c r="G28" s="1441"/>
      <c r="H28" s="1441"/>
    </row>
    <row r="29" spans="2:8" s="627" customFormat="1" ht="20.100000000000001" customHeight="1" x14ac:dyDescent="0.15">
      <c r="B29" s="664" t="s">
        <v>520</v>
      </c>
      <c r="C29" s="685"/>
      <c r="D29" s="685"/>
      <c r="E29" s="685"/>
      <c r="F29" s="685"/>
      <c r="G29" s="685"/>
      <c r="H29" s="685"/>
    </row>
    <row r="30" spans="2:8" s="627" customFormat="1" ht="39" customHeight="1" x14ac:dyDescent="0.15">
      <c r="B30" s="686">
        <v>1</v>
      </c>
      <c r="C30" s="1442" t="s">
        <v>542</v>
      </c>
      <c r="D30" s="1442"/>
      <c r="E30" s="1442"/>
      <c r="F30" s="1442"/>
      <c r="G30" s="1442"/>
      <c r="H30" s="1442"/>
    </row>
    <row r="31" spans="2:8" s="627" customFormat="1" ht="20.100000000000001" customHeight="1" x14ac:dyDescent="0.15">
      <c r="B31" s="687">
        <v>2</v>
      </c>
      <c r="C31" s="1442" t="s">
        <v>521</v>
      </c>
      <c r="D31" s="1442"/>
      <c r="E31" s="1442"/>
      <c r="F31" s="1442"/>
      <c r="G31" s="1442"/>
      <c r="H31" s="1442"/>
    </row>
    <row r="32" spans="2:8" s="646" customFormat="1" ht="19.5" customHeight="1" x14ac:dyDescent="0.15">
      <c r="B32" s="687">
        <v>3</v>
      </c>
      <c r="C32" s="1442" t="s">
        <v>538</v>
      </c>
      <c r="D32" s="1443"/>
      <c r="E32" s="1443"/>
      <c r="F32" s="1443"/>
      <c r="G32" s="1443"/>
      <c r="H32" s="1443"/>
    </row>
    <row r="33" spans="2:8" s="627" customFormat="1" ht="39" customHeight="1" x14ac:dyDescent="0.15">
      <c r="B33" s="687">
        <v>4</v>
      </c>
      <c r="C33" s="1442" t="s">
        <v>539</v>
      </c>
      <c r="D33" s="1442"/>
      <c r="E33" s="1442"/>
      <c r="F33" s="1442"/>
      <c r="G33" s="1442"/>
      <c r="H33" s="1442"/>
    </row>
    <row r="34" spans="2:8" s="627" customFormat="1" ht="39" customHeight="1" x14ac:dyDescent="0.15">
      <c r="B34" s="686">
        <v>5</v>
      </c>
      <c r="C34" s="1442" t="s">
        <v>536</v>
      </c>
      <c r="D34" s="1442"/>
      <c r="E34" s="1442"/>
      <c r="F34" s="1442"/>
      <c r="G34" s="1442"/>
      <c r="H34" s="1442"/>
    </row>
    <row r="35" spans="2:8" x14ac:dyDescent="0.15">
      <c r="B35" s="664"/>
      <c r="C35" s="664"/>
      <c r="D35" s="664"/>
      <c r="E35" s="664"/>
      <c r="F35" s="664"/>
      <c r="G35" s="664"/>
      <c r="H35" s="664"/>
    </row>
  </sheetData>
  <mergeCells count="29">
    <mergeCell ref="C31:H31"/>
    <mergeCell ref="C32:H32"/>
    <mergeCell ref="C33:H33"/>
    <mergeCell ref="C34:H34"/>
    <mergeCell ref="C30:H30"/>
    <mergeCell ref="B16:C16"/>
    <mergeCell ref="B17:C17"/>
    <mergeCell ref="B18:C18"/>
    <mergeCell ref="B19:C19"/>
    <mergeCell ref="B20:C20"/>
    <mergeCell ref="B21:C21"/>
    <mergeCell ref="B28:H28"/>
    <mergeCell ref="B22:C22"/>
    <mergeCell ref="B23:C23"/>
    <mergeCell ref="B24:C24"/>
    <mergeCell ref="B25:C25"/>
    <mergeCell ref="B26:C26"/>
    <mergeCell ref="B2:F2"/>
    <mergeCell ref="B15:C15"/>
    <mergeCell ref="B4:D4"/>
    <mergeCell ref="B6:C6"/>
    <mergeCell ref="B7:C7"/>
    <mergeCell ref="B8:C8"/>
    <mergeCell ref="B9:C9"/>
    <mergeCell ref="B10:C10"/>
    <mergeCell ref="B11:C11"/>
    <mergeCell ref="B12:C12"/>
    <mergeCell ref="B13:C13"/>
    <mergeCell ref="B14:C14"/>
  </mergeCells>
  <phoneticPr fontId="1"/>
  <pageMargins left="0.70866141732283472" right="0.70866141732283472" top="0.74803149606299213" bottom="0.74803149606299213" header="0.31496062992125984" footer="0.31496062992125984"/>
  <pageSetup paperSize="9" scale="93"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5"/>
  <sheetViews>
    <sheetView showGridLines="0" zoomScaleNormal="100" workbookViewId="0"/>
  </sheetViews>
  <sheetFormatPr defaultRowHeight="13.5" x14ac:dyDescent="0.15"/>
  <cols>
    <col min="1" max="1" width="9" customWidth="1"/>
    <col min="3" max="3" width="10.875" customWidth="1"/>
    <col min="4" max="4" width="20.125" customWidth="1"/>
    <col min="5" max="9" width="15.375" customWidth="1"/>
    <col min="10" max="10" width="12.125" customWidth="1"/>
  </cols>
  <sheetData>
    <row r="1" spans="2:16" ht="21" customHeight="1" x14ac:dyDescent="0.15">
      <c r="B1" s="64" t="s">
        <v>413</v>
      </c>
      <c r="L1" s="271" t="s">
        <v>73</v>
      </c>
    </row>
    <row r="2" spans="2:16" ht="21" customHeight="1" thickBot="1" x14ac:dyDescent="0.2">
      <c r="B2" s="1444" t="s">
        <v>561</v>
      </c>
      <c r="C2" s="1444"/>
      <c r="D2" s="1444"/>
      <c r="E2" s="1444"/>
      <c r="F2" s="1444"/>
      <c r="G2" s="1444"/>
      <c r="H2" s="1444"/>
      <c r="I2" s="1444"/>
      <c r="J2" s="1444"/>
      <c r="K2" s="1444"/>
      <c r="L2" s="1444"/>
    </row>
    <row r="3" spans="2:16" s="225" customFormat="1" ht="69.75" customHeight="1" x14ac:dyDescent="0.15">
      <c r="B3" s="284" t="s">
        <v>136</v>
      </c>
      <c r="C3" s="285" t="s">
        <v>137</v>
      </c>
      <c r="D3" s="286" t="s">
        <v>55</v>
      </c>
      <c r="E3" s="287" t="s">
        <v>138</v>
      </c>
      <c r="F3" s="287" t="s">
        <v>138</v>
      </c>
      <c r="G3" s="287" t="s">
        <v>138</v>
      </c>
      <c r="H3" s="287" t="s">
        <v>138</v>
      </c>
      <c r="I3" s="287" t="s">
        <v>138</v>
      </c>
      <c r="J3" s="288" t="s">
        <v>56</v>
      </c>
      <c r="K3" s="1445" t="s">
        <v>57</v>
      </c>
      <c r="L3" s="1446"/>
    </row>
    <row r="4" spans="2:16" s="225" customFormat="1" x14ac:dyDescent="0.15">
      <c r="B4" s="1447" t="s">
        <v>139</v>
      </c>
      <c r="C4" s="956" t="s">
        <v>140</v>
      </c>
      <c r="D4" s="289" t="s">
        <v>58</v>
      </c>
      <c r="E4" s="226"/>
      <c r="F4" s="226"/>
      <c r="G4" s="226"/>
      <c r="H4" s="226"/>
      <c r="I4" s="226"/>
      <c r="J4" s="227"/>
      <c r="K4" s="1448"/>
      <c r="L4" s="1449"/>
    </row>
    <row r="5" spans="2:16" s="225" customFormat="1" ht="14.25" thickBot="1" x14ac:dyDescent="0.2">
      <c r="B5" s="1447"/>
      <c r="C5" s="959"/>
      <c r="D5" s="289" t="s">
        <v>59</v>
      </c>
      <c r="E5" s="226"/>
      <c r="F5" s="226"/>
      <c r="G5" s="226"/>
      <c r="H5" s="226"/>
      <c r="I5" s="226"/>
      <c r="J5" s="228"/>
      <c r="K5" s="957"/>
      <c r="L5" s="1450"/>
    </row>
    <row r="6" spans="2:16" s="225" customFormat="1" x14ac:dyDescent="0.15">
      <c r="B6" s="1447"/>
      <c r="C6" s="959"/>
      <c r="D6" s="289" t="s">
        <v>389</v>
      </c>
      <c r="E6" s="226"/>
      <c r="F6" s="226"/>
      <c r="G6" s="226"/>
      <c r="H6" s="226"/>
      <c r="I6" s="226"/>
      <c r="J6" s="1451" t="e">
        <f>AVERAGE(E8:I8)</f>
        <v>#DIV/0!</v>
      </c>
      <c r="K6" s="1454"/>
      <c r="L6" s="1450"/>
    </row>
    <row r="7" spans="2:16" s="225" customFormat="1" x14ac:dyDescent="0.15">
      <c r="B7" s="1447"/>
      <c r="C7" s="959"/>
      <c r="D7" s="289" t="s">
        <v>390</v>
      </c>
      <c r="E7" s="226"/>
      <c r="F7" s="226"/>
      <c r="G7" s="226"/>
      <c r="H7" s="226"/>
      <c r="I7" s="226"/>
      <c r="J7" s="1452"/>
      <c r="K7" s="1454"/>
      <c r="L7" s="1450"/>
    </row>
    <row r="8" spans="2:16" s="225" customFormat="1" ht="14.25" thickBot="1" x14ac:dyDescent="0.2">
      <c r="B8" s="1447"/>
      <c r="C8" s="959"/>
      <c r="D8" s="290" t="s">
        <v>391</v>
      </c>
      <c r="E8" s="11" t="e">
        <f>E6/E7</f>
        <v>#DIV/0!</v>
      </c>
      <c r="F8" s="11" t="e">
        <f>F6/F7</f>
        <v>#DIV/0!</v>
      </c>
      <c r="G8" s="11" t="e">
        <f>G6/G7</f>
        <v>#DIV/0!</v>
      </c>
      <c r="H8" s="11" t="e">
        <f>H6/H7</f>
        <v>#DIV/0!</v>
      </c>
      <c r="I8" s="229" t="e">
        <f>I6/I7</f>
        <v>#DIV/0!</v>
      </c>
      <c r="J8" s="1453"/>
      <c r="K8" s="1454"/>
      <c r="L8" s="1450"/>
    </row>
    <row r="9" spans="2:16" s="225" customFormat="1" x14ac:dyDescent="0.15">
      <c r="B9" s="1447"/>
      <c r="C9" s="959"/>
      <c r="D9" s="289" t="s">
        <v>392</v>
      </c>
      <c r="E9" s="226"/>
      <c r="F9" s="226"/>
      <c r="G9" s="226"/>
      <c r="H9" s="226"/>
      <c r="I9" s="226"/>
      <c r="J9" s="230"/>
      <c r="K9" s="957"/>
      <c r="L9" s="1450"/>
    </row>
    <row r="10" spans="2:16" s="225" customFormat="1" x14ac:dyDescent="0.15">
      <c r="B10" s="1447"/>
      <c r="C10" s="959"/>
      <c r="D10" s="289" t="s">
        <v>393</v>
      </c>
      <c r="E10" s="226"/>
      <c r="F10" s="226"/>
      <c r="G10" s="226"/>
      <c r="H10" s="226"/>
      <c r="I10" s="226"/>
      <c r="J10" s="231"/>
      <c r="K10" s="957"/>
      <c r="L10" s="1450"/>
    </row>
    <row r="11" spans="2:16" s="225" customFormat="1" x14ac:dyDescent="0.15">
      <c r="B11" s="1447"/>
      <c r="C11" s="962"/>
      <c r="D11" s="290" t="s">
        <v>394</v>
      </c>
      <c r="E11" s="11" t="e">
        <f>E9/E10</f>
        <v>#DIV/0!</v>
      </c>
      <c r="F11" s="11" t="e">
        <f>F9/F10</f>
        <v>#DIV/0!</v>
      </c>
      <c r="G11" s="11" t="e">
        <f>G9/G10</f>
        <v>#DIV/0!</v>
      </c>
      <c r="H11" s="11" t="e">
        <f>H9/H10</f>
        <v>#DIV/0!</v>
      </c>
      <c r="I11" s="229" t="e">
        <f>I9/I10</f>
        <v>#DIV/0!</v>
      </c>
      <c r="J11" s="232"/>
      <c r="K11" s="960"/>
      <c r="L11" s="1455"/>
    </row>
    <row r="12" spans="2:16" s="225" customFormat="1" x14ac:dyDescent="0.15">
      <c r="B12" s="1447"/>
      <c r="C12" s="956" t="s">
        <v>395</v>
      </c>
      <c r="D12" s="289" t="s">
        <v>58</v>
      </c>
      <c r="E12" s="226"/>
      <c r="F12" s="226"/>
      <c r="G12" s="226"/>
      <c r="H12" s="226"/>
      <c r="I12" s="226"/>
      <c r="J12" s="227"/>
      <c r="K12" s="1456"/>
      <c r="L12" s="1457"/>
      <c r="M12" s="233"/>
      <c r="N12" s="233"/>
      <c r="O12" s="233"/>
      <c r="P12" s="233"/>
    </row>
    <row r="13" spans="2:16" s="225" customFormat="1" ht="14.25" thickBot="1" x14ac:dyDescent="0.2">
      <c r="B13" s="1447"/>
      <c r="C13" s="959"/>
      <c r="D13" s="289" t="s">
        <v>59</v>
      </c>
      <c r="E13" s="226"/>
      <c r="F13" s="226"/>
      <c r="G13" s="226"/>
      <c r="H13" s="226"/>
      <c r="I13" s="226"/>
      <c r="J13" s="228"/>
      <c r="K13" s="1458"/>
      <c r="L13" s="1459"/>
      <c r="M13" s="233"/>
      <c r="N13" s="233"/>
      <c r="O13" s="233"/>
      <c r="P13" s="233"/>
    </row>
    <row r="14" spans="2:16" s="225" customFormat="1" x14ac:dyDescent="0.15">
      <c r="B14" s="1447"/>
      <c r="C14" s="959"/>
      <c r="D14" s="289" t="s">
        <v>396</v>
      </c>
      <c r="E14" s="226"/>
      <c r="F14" s="226"/>
      <c r="G14" s="226"/>
      <c r="H14" s="226"/>
      <c r="I14" s="226"/>
      <c r="J14" s="1451" t="e">
        <f>AVERAGE(E16:I16)</f>
        <v>#DIV/0!</v>
      </c>
      <c r="K14" s="1460"/>
      <c r="L14" s="1459"/>
      <c r="P14" s="233"/>
    </row>
    <row r="15" spans="2:16" s="225" customFormat="1" x14ac:dyDescent="0.15">
      <c r="B15" s="1447"/>
      <c r="C15" s="959"/>
      <c r="D15" s="289" t="s">
        <v>397</v>
      </c>
      <c r="E15" s="226"/>
      <c r="F15" s="226"/>
      <c r="G15" s="226"/>
      <c r="H15" s="226"/>
      <c r="I15" s="226"/>
      <c r="J15" s="1452"/>
      <c r="K15" s="1460"/>
      <c r="L15" s="1459"/>
      <c r="P15" s="233"/>
    </row>
    <row r="16" spans="2:16" s="225" customFormat="1" ht="14.25" thickBot="1" x14ac:dyDescent="0.2">
      <c r="B16" s="1447"/>
      <c r="C16" s="959"/>
      <c r="D16" s="290" t="s">
        <v>398</v>
      </c>
      <c r="E16" s="11" t="e">
        <f>E14/E15</f>
        <v>#DIV/0!</v>
      </c>
      <c r="F16" s="11" t="e">
        <f>F14/F15</f>
        <v>#DIV/0!</v>
      </c>
      <c r="G16" s="11" t="e">
        <f>G14/G15</f>
        <v>#DIV/0!</v>
      </c>
      <c r="H16" s="11" t="e">
        <f>H14/H15</f>
        <v>#DIV/0!</v>
      </c>
      <c r="I16" s="229" t="e">
        <f>I14/I15</f>
        <v>#DIV/0!</v>
      </c>
      <c r="J16" s="1453"/>
      <c r="K16" s="1460"/>
      <c r="L16" s="1459"/>
      <c r="P16" s="233"/>
    </row>
    <row r="17" spans="2:16" s="225" customFormat="1" x14ac:dyDescent="0.15">
      <c r="B17" s="1447"/>
      <c r="C17" s="959"/>
      <c r="D17" s="289" t="s">
        <v>399</v>
      </c>
      <c r="E17" s="226"/>
      <c r="F17" s="226"/>
      <c r="G17" s="226"/>
      <c r="H17" s="226"/>
      <c r="I17" s="226"/>
      <c r="J17" s="230"/>
      <c r="K17" s="785"/>
      <c r="L17" s="1461"/>
    </row>
    <row r="18" spans="2:16" s="225" customFormat="1" x14ac:dyDescent="0.15">
      <c r="B18" s="1447"/>
      <c r="C18" s="959"/>
      <c r="D18" s="289" t="s">
        <v>400</v>
      </c>
      <c r="E18" s="226"/>
      <c r="F18" s="226"/>
      <c r="G18" s="226"/>
      <c r="H18" s="226"/>
      <c r="I18" s="226"/>
      <c r="J18" s="231"/>
      <c r="K18" s="785"/>
      <c r="L18" s="1461"/>
    </row>
    <row r="19" spans="2:16" s="225" customFormat="1" x14ac:dyDescent="0.15">
      <c r="B19" s="1447"/>
      <c r="C19" s="962"/>
      <c r="D19" s="290" t="s">
        <v>401</v>
      </c>
      <c r="E19" s="11" t="e">
        <f>E17/E18</f>
        <v>#DIV/0!</v>
      </c>
      <c r="F19" s="11" t="e">
        <f>F17/F18</f>
        <v>#DIV/0!</v>
      </c>
      <c r="G19" s="11" t="e">
        <f>G17/G18</f>
        <v>#DIV/0!</v>
      </c>
      <c r="H19" s="11" t="e">
        <f>H17/H18</f>
        <v>#DIV/0!</v>
      </c>
      <c r="I19" s="229" t="e">
        <f>I17/I18</f>
        <v>#DIV/0!</v>
      </c>
      <c r="J19" s="232"/>
      <c r="K19" s="788"/>
      <c r="L19" s="1462"/>
    </row>
    <row r="20" spans="2:16" s="225" customFormat="1" ht="6.75" customHeight="1" x14ac:dyDescent="0.15">
      <c r="B20" s="291"/>
      <c r="C20" s="292"/>
      <c r="D20" s="293"/>
      <c r="E20" s="12"/>
      <c r="F20" s="12"/>
      <c r="G20" s="12"/>
      <c r="H20" s="12"/>
      <c r="I20" s="234"/>
      <c r="J20" s="235"/>
      <c r="K20" s="236"/>
      <c r="L20" s="237"/>
    </row>
    <row r="21" spans="2:16" s="225" customFormat="1" x14ac:dyDescent="0.15">
      <c r="B21" s="1463" t="s">
        <v>402</v>
      </c>
      <c r="C21" s="1464"/>
      <c r="D21" s="289" t="s">
        <v>58</v>
      </c>
      <c r="E21" s="238">
        <f t="array" ref="E21">SUM(IF($D4:$D20="志願者数",$E4:$E20,0))</f>
        <v>0</v>
      </c>
      <c r="F21" s="238">
        <f t="array" ref="F21">SUM(IF($D4:$D20="志願者数",$F4:$F20,0))</f>
        <v>0</v>
      </c>
      <c r="G21" s="238">
        <f t="array" ref="G21">SUM(IF($D4:$D20="志願者数",$G4:$G20,0))</f>
        <v>0</v>
      </c>
      <c r="H21" s="238">
        <f t="array" ref="H21">SUM(IF($D4:$D20="志願者数",$H4:$H20,0))</f>
        <v>0</v>
      </c>
      <c r="I21" s="239">
        <f t="array" ref="I21">SUM(IF($D4:$D20="志願者数",$I4:$I20,0))</f>
        <v>0</v>
      </c>
      <c r="J21" s="240"/>
      <c r="K21" s="1007"/>
      <c r="L21" s="1469"/>
    </row>
    <row r="22" spans="2:16" s="225" customFormat="1" ht="14.25" thickBot="1" x14ac:dyDescent="0.2">
      <c r="B22" s="1465"/>
      <c r="C22" s="1466"/>
      <c r="D22" s="289" t="s">
        <v>59</v>
      </c>
      <c r="E22" s="238">
        <f t="array" ref="E22">SUM(IF($D4:$D20="合格者数",$E4:$E20,0))</f>
        <v>0</v>
      </c>
      <c r="F22" s="238">
        <f t="array" ref="F22">SUM(IF($D4:$D20="合格者数",$F4:$F20,0))</f>
        <v>0</v>
      </c>
      <c r="G22" s="238">
        <f t="array" ref="G22">SUM(IF($D4:$D20="合格者数",$G4:$G20,0))</f>
        <v>0</v>
      </c>
      <c r="H22" s="238">
        <f t="array" ref="H22">SUM(IF($D4:$D20="合格者数",$H4:$H20,0))</f>
        <v>0</v>
      </c>
      <c r="I22" s="239">
        <f t="array" ref="I22">SUM(IF($D4:$D20="合格者数",$I4:$I20,0))</f>
        <v>0</v>
      </c>
      <c r="J22" s="241"/>
      <c r="K22" s="785"/>
      <c r="L22" s="1461"/>
    </row>
    <row r="23" spans="2:16" s="225" customFormat="1" x14ac:dyDescent="0.15">
      <c r="B23" s="1465"/>
      <c r="C23" s="1466"/>
      <c r="D23" s="289" t="s">
        <v>403</v>
      </c>
      <c r="E23" s="242">
        <f t="array" ref="E23">SUM(IF($D4:$D20="入学者数(A)",E4:E20,0),IF($D4:$D20="入学者数(E)",E4:E20,0))</f>
        <v>0</v>
      </c>
      <c r="F23" s="242">
        <f t="array" ref="F23">SUM(IF($D4:$D20="入学者数(A)",F4:F20,0),IF($D4:$D20="入学者数(E)",F4:F20,0))</f>
        <v>0</v>
      </c>
      <c r="G23" s="242">
        <f t="array" ref="G23">SUM(IF($D4:$D20="入学者数(A)",G4:G20,0),IF($D4:$D20="入学者数(E)",G4:G20,0))</f>
        <v>0</v>
      </c>
      <c r="H23" s="242">
        <f t="array" ref="H23">SUM(IF($D4:$D20="入学者数(A)",H4:H20,0),IF($D4:$D20="入学者数(E)",H4:H20,0))</f>
        <v>0</v>
      </c>
      <c r="I23" s="242">
        <f t="array" ref="I23">SUM(IF($D4:$D20="入学者数(A)",I4:I20,0),IF($D4:$D20="入学者数(E)",I4:I20,0))</f>
        <v>0</v>
      </c>
      <c r="J23" s="1451" t="e">
        <f>AVERAGE(E25:I25)</f>
        <v>#DIV/0!</v>
      </c>
      <c r="K23" s="1470"/>
      <c r="L23" s="1461"/>
    </row>
    <row r="24" spans="2:16" s="225" customFormat="1" x14ac:dyDescent="0.15">
      <c r="B24" s="1465"/>
      <c r="C24" s="1466"/>
      <c r="D24" s="289" t="s">
        <v>404</v>
      </c>
      <c r="E24" s="242">
        <f t="array" ref="E24">SUM(IF($D4:$D20="入学定員(B)",E4:E20,0),IF($D4:$D20="入学定員(F)",E4:E20,0))</f>
        <v>0</v>
      </c>
      <c r="F24" s="242">
        <f t="array" ref="F24">SUM(IF($D4:$D20="入学定員(B)",F4:F20,0),IF($D4:$D20="入学定員(F)",F4:F20,0))</f>
        <v>0</v>
      </c>
      <c r="G24" s="242">
        <f t="array" ref="G24">SUM(IF($D4:$D20="入学定員(B)",G4:G20,0),IF($D4:$D20="入学定員(F)",G4:G20,0))</f>
        <v>0</v>
      </c>
      <c r="H24" s="242">
        <f t="array" ref="H24">SUM(IF($D4:$D20="入学定員(B)",H4:H20,0),IF($D4:$D20="入学定員(F)",H4:H20,0))</f>
        <v>0</v>
      </c>
      <c r="I24" s="242">
        <f t="array" ref="I24">SUM(IF($D4:$D20="入学定員(B)",I4:I20,0),IF($D4:$D20="入学定員(F)",I4:I20,0))</f>
        <v>0</v>
      </c>
      <c r="J24" s="1452"/>
      <c r="K24" s="1470"/>
      <c r="L24" s="1461"/>
    </row>
    <row r="25" spans="2:16" s="225" customFormat="1" ht="14.25" thickBot="1" x14ac:dyDescent="0.2">
      <c r="B25" s="1465"/>
      <c r="C25" s="1466"/>
      <c r="D25" s="289" t="s">
        <v>405</v>
      </c>
      <c r="E25" s="11" t="e">
        <f>E23/E24</f>
        <v>#DIV/0!</v>
      </c>
      <c r="F25" s="11" t="e">
        <f>F23/F24</f>
        <v>#DIV/0!</v>
      </c>
      <c r="G25" s="11" t="e">
        <f>G23/G24</f>
        <v>#DIV/0!</v>
      </c>
      <c r="H25" s="11" t="e">
        <f>H23/H24</f>
        <v>#DIV/0!</v>
      </c>
      <c r="I25" s="229" t="e">
        <f>I23/I24</f>
        <v>#DIV/0!</v>
      </c>
      <c r="J25" s="1453"/>
      <c r="K25" s="1470"/>
      <c r="L25" s="1461"/>
    </row>
    <row r="26" spans="2:16" s="225" customFormat="1" x14ac:dyDescent="0.15">
      <c r="B26" s="1465"/>
      <c r="C26" s="1466"/>
      <c r="D26" s="289" t="s">
        <v>406</v>
      </c>
      <c r="E26" s="242">
        <f t="array" ref="E26">SUM(IF($D4:$D20="在籍学生数(C)",E4:E20,0),IF($D4:$D20="在籍学生数（G)",E4:E20,0))</f>
        <v>0</v>
      </c>
      <c r="F26" s="242">
        <f t="array" ref="F26">SUM(IF($D4:$D20="在籍学生数(C)",F4:F20,0),IF($D4:$D20="在籍学生数（G)",F4:F20,0))</f>
        <v>0</v>
      </c>
      <c r="G26" s="242">
        <f t="array" ref="G26">SUM(IF($D4:$D20="在籍学生数(C)",G4:G20,0),IF($D4:$D20="在籍学生数（G)",G4:G20,0))</f>
        <v>0</v>
      </c>
      <c r="H26" s="242">
        <f t="array" ref="H26">SUM(IF($D4:$D20="在籍学生数(C)",H4:H20,0),IF($D4:$D20="在籍学生数（G)",H4:H20,0))</f>
        <v>0</v>
      </c>
      <c r="I26" s="242">
        <f t="array" ref="I26">SUM(IF($D4:$D20="在籍学生数(C)",I4:I20,0),IF($D4:$D20="在籍学生数（G)",I4:I20,0))</f>
        <v>0</v>
      </c>
      <c r="J26" s="243"/>
      <c r="K26" s="785"/>
      <c r="L26" s="1461"/>
    </row>
    <row r="27" spans="2:16" s="225" customFormat="1" x14ac:dyDescent="0.15">
      <c r="B27" s="1465"/>
      <c r="C27" s="1466"/>
      <c r="D27" s="289" t="s">
        <v>407</v>
      </c>
      <c r="E27" s="242">
        <f t="array" ref="E27">SUM(IF($D4:$D20="収容定員(D)",E4:E20,0),IF($D4:$D20="収容定員(H)",E4:E20,0))</f>
        <v>0</v>
      </c>
      <c r="F27" s="242">
        <f t="array" ref="F27">SUM(IF($D4:$D20="収容定員(D)",F4:F20,0),IF($D4:$D20="収容定員(H)",F4:F20,0))</f>
        <v>0</v>
      </c>
      <c r="G27" s="242">
        <f t="array" ref="G27">SUM(IF($D4:$D20="収容定員(D)",G4:G20,0),IF($D4:$D20="収容定員(H)",G4:G20,0))</f>
        <v>0</v>
      </c>
      <c r="H27" s="242">
        <f t="array" ref="H27">SUM(IF($D4:$D20="収容定員(D)",H4:H20,0),IF($D4:$D20="収容定員(H)",H4:H20,0))</f>
        <v>0</v>
      </c>
      <c r="I27" s="242">
        <f t="array" ref="I27">SUM(IF($D4:$D20="収容定員(D)",I4:I20,0),IF($D4:$D20="収容定員(H)",I4:I20,0))</f>
        <v>0</v>
      </c>
      <c r="J27" s="244"/>
      <c r="K27" s="785"/>
      <c r="L27" s="1461"/>
    </row>
    <row r="28" spans="2:16" s="225" customFormat="1" ht="14.25" thickBot="1" x14ac:dyDescent="0.2">
      <c r="B28" s="1467"/>
      <c r="C28" s="1468"/>
      <c r="D28" s="294" t="s">
        <v>408</v>
      </c>
      <c r="E28" s="245" t="e">
        <f>E26/E27</f>
        <v>#DIV/0!</v>
      </c>
      <c r="F28" s="245" t="e">
        <f>F26/F27</f>
        <v>#DIV/0!</v>
      </c>
      <c r="G28" s="245" t="e">
        <f>G26/G27</f>
        <v>#DIV/0!</v>
      </c>
      <c r="H28" s="245" t="e">
        <f>H26/H27</f>
        <v>#DIV/0!</v>
      </c>
      <c r="I28" s="246" t="e">
        <f>I26/I27</f>
        <v>#DIV/0!</v>
      </c>
      <c r="J28" s="241"/>
      <c r="K28" s="1471"/>
      <c r="L28" s="1472"/>
    </row>
    <row r="29" spans="2:16" x14ac:dyDescent="0.15">
      <c r="B29" s="6"/>
      <c r="C29" s="6"/>
      <c r="D29" s="6"/>
      <c r="E29" s="6"/>
      <c r="F29" s="6"/>
      <c r="G29" s="6"/>
      <c r="H29" s="6"/>
      <c r="I29" s="6"/>
      <c r="J29" s="6"/>
      <c r="K29" s="6"/>
      <c r="L29" s="6"/>
    </row>
    <row r="30" spans="2:16" ht="14.25" thickBot="1" x14ac:dyDescent="0.2">
      <c r="B30" s="6" t="s">
        <v>141</v>
      </c>
      <c r="C30" s="6"/>
      <c r="D30" s="6"/>
      <c r="E30" s="6"/>
      <c r="F30" s="6"/>
      <c r="G30" s="6"/>
      <c r="H30" s="6"/>
      <c r="I30" s="6"/>
      <c r="J30" s="6"/>
      <c r="K30" s="6"/>
      <c r="L30" s="6"/>
    </row>
    <row r="31" spans="2:16" s="225" customFormat="1" ht="69.75" customHeight="1" thickBot="1" x14ac:dyDescent="0.2">
      <c r="B31" s="295" t="s">
        <v>136</v>
      </c>
      <c r="C31" s="296" t="s">
        <v>137</v>
      </c>
      <c r="D31" s="297" t="s">
        <v>55</v>
      </c>
      <c r="E31" s="247" t="s">
        <v>138</v>
      </c>
      <c r="F31" s="247" t="s">
        <v>138</v>
      </c>
      <c r="G31" s="247" t="s">
        <v>138</v>
      </c>
      <c r="H31" s="247" t="s">
        <v>138</v>
      </c>
      <c r="I31" s="248" t="s">
        <v>138</v>
      </c>
      <c r="J31" s="1473" t="s">
        <v>57</v>
      </c>
      <c r="K31" s="1473"/>
      <c r="L31" s="1474"/>
    </row>
    <row r="32" spans="2:16" s="225" customFormat="1" x14ac:dyDescent="0.15">
      <c r="B32" s="1475" t="s">
        <v>142</v>
      </c>
      <c r="C32" s="1478" t="s">
        <v>143</v>
      </c>
      <c r="D32" s="298" t="s">
        <v>144</v>
      </c>
      <c r="E32" s="249"/>
      <c r="F32" s="249"/>
      <c r="G32" s="249"/>
      <c r="H32" s="249"/>
      <c r="I32" s="249"/>
      <c r="J32" s="1481"/>
      <c r="K32" s="1482"/>
      <c r="L32" s="1483"/>
      <c r="M32" s="233"/>
      <c r="N32" s="233"/>
      <c r="O32" s="233"/>
      <c r="P32" s="233"/>
    </row>
    <row r="33" spans="2:16" s="225" customFormat="1" x14ac:dyDescent="0.15">
      <c r="B33" s="1476"/>
      <c r="C33" s="1479"/>
      <c r="D33" s="299" t="s">
        <v>145</v>
      </c>
      <c r="E33" s="250"/>
      <c r="F33" s="250"/>
      <c r="G33" s="250"/>
      <c r="H33" s="250"/>
      <c r="I33" s="250"/>
      <c r="J33" s="1470"/>
      <c r="K33" s="786"/>
      <c r="L33" s="1461"/>
      <c r="M33" s="233"/>
      <c r="N33" s="233"/>
      <c r="O33" s="233"/>
      <c r="P33" s="233"/>
    </row>
    <row r="34" spans="2:16" s="225" customFormat="1" x14ac:dyDescent="0.15">
      <c r="B34" s="1476"/>
      <c r="C34" s="1479"/>
      <c r="D34" s="300" t="s">
        <v>146</v>
      </c>
      <c r="E34" s="251"/>
      <c r="F34" s="251"/>
      <c r="G34" s="251"/>
      <c r="H34" s="251"/>
      <c r="I34" s="251"/>
      <c r="J34" s="1470"/>
      <c r="K34" s="786"/>
      <c r="L34" s="1461"/>
      <c r="P34" s="233"/>
    </row>
    <row r="35" spans="2:16" s="225" customFormat="1" x14ac:dyDescent="0.15">
      <c r="B35" s="1476"/>
      <c r="C35" s="1479"/>
      <c r="D35" s="301" t="s">
        <v>147</v>
      </c>
      <c r="E35" s="252"/>
      <c r="F35" s="252"/>
      <c r="G35" s="252"/>
      <c r="H35" s="252"/>
      <c r="I35" s="252"/>
      <c r="J35" s="1470"/>
      <c r="K35" s="786"/>
      <c r="L35" s="1461"/>
      <c r="P35" s="233"/>
    </row>
    <row r="36" spans="2:16" s="225" customFormat="1" x14ac:dyDescent="0.15">
      <c r="B36" s="1476"/>
      <c r="C36" s="1479"/>
      <c r="D36" s="302" t="s">
        <v>148</v>
      </c>
      <c r="E36" s="253"/>
      <c r="F36" s="253"/>
      <c r="G36" s="253"/>
      <c r="H36" s="253"/>
      <c r="I36" s="253"/>
      <c r="J36" s="1470"/>
      <c r="K36" s="786"/>
      <c r="L36" s="1461"/>
      <c r="P36" s="233"/>
    </row>
    <row r="37" spans="2:16" s="225" customFormat="1" x14ac:dyDescent="0.15">
      <c r="B37" s="1476"/>
      <c r="C37" s="1480"/>
      <c r="D37" s="303" t="s">
        <v>149</v>
      </c>
      <c r="E37" s="254"/>
      <c r="F37" s="254"/>
      <c r="G37" s="254"/>
      <c r="H37" s="254"/>
      <c r="I37" s="254"/>
      <c r="J37" s="1484"/>
      <c r="K37" s="789"/>
      <c r="L37" s="1462"/>
      <c r="P37" s="233"/>
    </row>
    <row r="38" spans="2:16" s="225" customFormat="1" x14ac:dyDescent="0.15">
      <c r="B38" s="1476"/>
      <c r="C38" s="1479" t="s">
        <v>415</v>
      </c>
      <c r="D38" s="300" t="s">
        <v>144</v>
      </c>
      <c r="E38" s="251"/>
      <c r="F38" s="251"/>
      <c r="G38" s="251"/>
      <c r="H38" s="251"/>
      <c r="I38" s="251"/>
      <c r="J38" s="1470"/>
      <c r="K38" s="786"/>
      <c r="L38" s="1461"/>
      <c r="M38" s="233"/>
      <c r="N38" s="233"/>
      <c r="O38" s="233"/>
      <c r="P38" s="233"/>
    </row>
    <row r="39" spans="2:16" s="225" customFormat="1" x14ac:dyDescent="0.15">
      <c r="B39" s="1476"/>
      <c r="C39" s="1479"/>
      <c r="D39" s="301" t="s">
        <v>145</v>
      </c>
      <c r="E39" s="252"/>
      <c r="F39" s="252"/>
      <c r="G39" s="252"/>
      <c r="H39" s="252"/>
      <c r="I39" s="252"/>
      <c r="J39" s="1470"/>
      <c r="K39" s="786"/>
      <c r="L39" s="1461"/>
      <c r="M39" s="233"/>
      <c r="N39" s="233"/>
      <c r="O39" s="233"/>
      <c r="P39" s="233"/>
    </row>
    <row r="40" spans="2:16" s="225" customFormat="1" x14ac:dyDescent="0.15">
      <c r="B40" s="1476"/>
      <c r="C40" s="1479"/>
      <c r="D40" s="302" t="s">
        <v>146</v>
      </c>
      <c r="E40" s="253"/>
      <c r="F40" s="253"/>
      <c r="G40" s="253"/>
      <c r="H40" s="253"/>
      <c r="I40" s="253"/>
      <c r="J40" s="1470"/>
      <c r="K40" s="786"/>
      <c r="L40" s="1461"/>
      <c r="P40" s="233"/>
    </row>
    <row r="41" spans="2:16" s="225" customFormat="1" x14ac:dyDescent="0.15">
      <c r="B41" s="1476"/>
      <c r="C41" s="1479"/>
      <c r="D41" s="303" t="s">
        <v>147</v>
      </c>
      <c r="E41" s="254"/>
      <c r="F41" s="254"/>
      <c r="G41" s="254"/>
      <c r="H41" s="254"/>
      <c r="I41" s="254"/>
      <c r="J41" s="1470"/>
      <c r="K41" s="786"/>
      <c r="L41" s="1461"/>
      <c r="P41" s="233"/>
    </row>
    <row r="42" spans="2:16" s="225" customFormat="1" x14ac:dyDescent="0.15">
      <c r="B42" s="1476"/>
      <c r="C42" s="1479"/>
      <c r="D42" s="304" t="s">
        <v>148</v>
      </c>
      <c r="E42" s="255"/>
      <c r="F42" s="255"/>
      <c r="G42" s="255"/>
      <c r="H42" s="255"/>
      <c r="I42" s="255"/>
      <c r="J42" s="1470"/>
      <c r="K42" s="786"/>
      <c r="L42" s="1461"/>
      <c r="P42" s="233"/>
    </row>
    <row r="43" spans="2:16" s="225" customFormat="1" ht="14.25" thickBot="1" x14ac:dyDescent="0.2">
      <c r="B43" s="1477"/>
      <c r="C43" s="1485"/>
      <c r="D43" s="305" t="s">
        <v>149</v>
      </c>
      <c r="E43" s="256"/>
      <c r="F43" s="256"/>
      <c r="G43" s="256"/>
      <c r="H43" s="256"/>
      <c r="I43" s="256"/>
      <c r="J43" s="1486"/>
      <c r="K43" s="1487"/>
      <c r="L43" s="1472"/>
      <c r="P43" s="233"/>
    </row>
    <row r="44" spans="2:16" s="225" customFormat="1" ht="6.75" customHeight="1" thickBot="1" x14ac:dyDescent="0.2">
      <c r="B44" s="306"/>
      <c r="C44" s="307"/>
      <c r="D44" s="308"/>
      <c r="E44" s="257"/>
      <c r="F44" s="257"/>
      <c r="G44" s="258"/>
      <c r="H44" s="257"/>
      <c r="I44" s="259"/>
      <c r="J44" s="260"/>
      <c r="K44" s="261"/>
      <c r="L44" s="262"/>
      <c r="P44" s="233"/>
    </row>
    <row r="45" spans="2:16" s="225" customFormat="1" x14ac:dyDescent="0.15">
      <c r="B45" s="1490" t="s">
        <v>402</v>
      </c>
      <c r="C45" s="1491"/>
      <c r="D45" s="298" t="s">
        <v>144</v>
      </c>
      <c r="E45" s="230">
        <f t="array" ref="E45">SUM(IF($D32:$D44="入学者数（２年次）",$E32:$E44,0))</f>
        <v>0</v>
      </c>
      <c r="F45" s="230">
        <f t="array" ref="F45">SUM(IF($D32:$D44="入学者数（２年次）",$F32:$F44,0))</f>
        <v>0</v>
      </c>
      <c r="G45" s="230">
        <f t="array" ref="G45">SUM(IF($D32:$D44="入学者数（２年次）",$G32:$G44,0))</f>
        <v>0</v>
      </c>
      <c r="H45" s="230">
        <f t="array" ref="H45">SUM(IF($D32:$D44="入学者数（２年次）",$H32:$H44,0))</f>
        <v>0</v>
      </c>
      <c r="I45" s="230">
        <f t="array" ref="I45">SUM(IF($D32:$D44="入学者数（２年次）",$I32:$I44,0))</f>
        <v>0</v>
      </c>
      <c r="J45" s="1470"/>
      <c r="K45" s="786"/>
      <c r="L45" s="1461"/>
    </row>
    <row r="46" spans="2:16" s="225" customFormat="1" x14ac:dyDescent="0.15">
      <c r="B46" s="1465"/>
      <c r="C46" s="1492"/>
      <c r="D46" s="299" t="s">
        <v>145</v>
      </c>
      <c r="E46" s="263">
        <f t="array" ref="E46">SUM(IF($D32:$D44="入学定員（２年次）",$E32:$E44,0))</f>
        <v>0</v>
      </c>
      <c r="F46" s="263">
        <f t="array" ref="F46">SUM(IF($D32:$D44="入学定員（２年次）",$F32:$F44,0))</f>
        <v>0</v>
      </c>
      <c r="G46" s="263">
        <f t="array" ref="G46">SUM(IF($D32:$D44="入学定員（２年次）",$G32:$G44,0))</f>
        <v>0</v>
      </c>
      <c r="H46" s="263">
        <f t="array" ref="H46">SUM(IF($D32:$D44="入学定員（２年次）",$H32:$H44,0))</f>
        <v>0</v>
      </c>
      <c r="I46" s="264">
        <f t="array" ref="I46">SUM(IF($D32:$D44="入学定員（２年次）",$I32:$I44,0))</f>
        <v>0</v>
      </c>
      <c r="J46" s="1470"/>
      <c r="K46" s="786"/>
      <c r="L46" s="1461"/>
    </row>
    <row r="47" spans="2:16" s="225" customFormat="1" x14ac:dyDescent="0.15">
      <c r="B47" s="1465"/>
      <c r="C47" s="1492"/>
      <c r="D47" s="300" t="s">
        <v>146</v>
      </c>
      <c r="E47" s="265">
        <f t="array" ref="E47">SUM(IF($D32:$D44="入学者数（３年次）",$E32:$E44,0))</f>
        <v>0</v>
      </c>
      <c r="F47" s="265">
        <f t="array" ref="F47">SUM(IF($D32:$D44="入学者数（３年次）",$F32:$F44,0))</f>
        <v>0</v>
      </c>
      <c r="G47" s="265">
        <f t="array" ref="G47">SUM(IF($D32:$D44="入学者数（３年次）",$G32:$G44,0))</f>
        <v>0</v>
      </c>
      <c r="H47" s="265">
        <f t="array" ref="H47">SUM(IF($D32:$D44="入学者数（３年次）",$H32:$H44,0))</f>
        <v>0</v>
      </c>
      <c r="I47" s="266">
        <f t="array" ref="I47">SUM(IF($D32:$D44="入学者数（３年次）",$I32:$I44,0))</f>
        <v>0</v>
      </c>
      <c r="J47" s="1470"/>
      <c r="K47" s="786"/>
      <c r="L47" s="1461"/>
    </row>
    <row r="48" spans="2:16" s="225" customFormat="1" x14ac:dyDescent="0.15">
      <c r="B48" s="1465"/>
      <c r="C48" s="1492"/>
      <c r="D48" s="303" t="s">
        <v>147</v>
      </c>
      <c r="E48" s="267">
        <f t="array" ref="E48">SUM(IF($D32:$D44="入学定員（３年次）",$E32:$E44,0))</f>
        <v>0</v>
      </c>
      <c r="F48" s="267">
        <f t="array" ref="F48">SUM(IF($D32:$D44="入学定員（３年次）",$F32:$F44,0))</f>
        <v>0</v>
      </c>
      <c r="G48" s="267">
        <f t="array" ref="G48">SUM(IF($D32:$D44="入学定員（３年次）",$G32:$G44,0))</f>
        <v>0</v>
      </c>
      <c r="H48" s="267">
        <f t="array" ref="H48">SUM(IF($D32:$D44="入学定員（３年次）",$H32:$H44,0))</f>
        <v>0</v>
      </c>
      <c r="I48" s="268">
        <f t="array" ref="I48">SUM(IF($D32:$D44="入学定員（３年次）",$I32:$I44,0))</f>
        <v>0</v>
      </c>
      <c r="J48" s="1470"/>
      <c r="K48" s="786"/>
      <c r="L48" s="1461"/>
    </row>
    <row r="49" spans="2:29" s="225" customFormat="1" x14ac:dyDescent="0.15">
      <c r="B49" s="1465"/>
      <c r="C49" s="1492"/>
      <c r="D49" s="304" t="s">
        <v>148</v>
      </c>
      <c r="E49" s="269">
        <f t="array" ref="E49">SUM(IF($D32:$D44="入学者数（４年次）",$E32:$E44,0))</f>
        <v>0</v>
      </c>
      <c r="F49" s="269">
        <f t="array" ref="F49">SUM(IF($D32:$D44="入学者数（４年次）",$F32:$F44,0))</f>
        <v>0</v>
      </c>
      <c r="G49" s="269">
        <f t="array" ref="G49">SUM(IF($D32:$D44="入学者数（４年次）",$G32:$G44,0))</f>
        <v>0</v>
      </c>
      <c r="H49" s="269">
        <f t="array" ref="H49">SUM(IF($D32:$D44="入学者数（４年次）",$H32:$H44,0))</f>
        <v>0</v>
      </c>
      <c r="I49" s="270">
        <f t="array" ref="I49">SUM(IF($D32:$D44="入学者数（４年次）",$I32:$I44,0))</f>
        <v>0</v>
      </c>
      <c r="J49" s="1470"/>
      <c r="K49" s="786"/>
      <c r="L49" s="1461"/>
    </row>
    <row r="50" spans="2:29" s="225" customFormat="1" ht="14.25" thickBot="1" x14ac:dyDescent="0.2">
      <c r="B50" s="1467"/>
      <c r="C50" s="1493"/>
      <c r="D50" s="305" t="s">
        <v>149</v>
      </c>
      <c r="E50" s="228">
        <f t="array" ref="E50">SUM(IF($D32:$D44="入学定員（４年次）",$E32:$E44,0))</f>
        <v>0</v>
      </c>
      <c r="F50" s="228">
        <f t="array" ref="F50">SUM(IF($D32:$D44="入学定員（４年次）",$F32:$F44,0))</f>
        <v>0</v>
      </c>
      <c r="G50" s="228">
        <f t="array" ref="G50">SUM(IF($D32:$D44="入学定員（４年次）",$G32:$G44,0))</f>
        <v>0</v>
      </c>
      <c r="H50" s="228">
        <f t="array" ref="H50">SUM(IF($D32:$D44="入学定員（４年次）",$H32:$H44,0))</f>
        <v>0</v>
      </c>
      <c r="I50" s="228">
        <f t="array" ref="I50">SUM(IF($D32:$D44="入学定員（４年次）",$I32:$I44,0))</f>
        <v>0</v>
      </c>
      <c r="J50" s="1486"/>
      <c r="K50" s="1487"/>
      <c r="L50" s="1472"/>
    </row>
    <row r="53" spans="2:29" x14ac:dyDescent="0.15">
      <c r="B53" s="281" t="s">
        <v>128</v>
      </c>
      <c r="C53" s="5"/>
      <c r="D53" s="5"/>
      <c r="E53" s="5"/>
      <c r="F53" s="5"/>
      <c r="G53" s="5"/>
      <c r="H53" s="5"/>
      <c r="I53" s="5"/>
    </row>
    <row r="54" spans="2:29" x14ac:dyDescent="0.15">
      <c r="B54" s="282" t="s">
        <v>150</v>
      </c>
      <c r="C54" s="5"/>
      <c r="D54" s="5"/>
      <c r="E54" s="5"/>
      <c r="F54" s="5"/>
      <c r="G54" s="5"/>
      <c r="H54" s="5"/>
      <c r="I54" s="5"/>
    </row>
    <row r="55" spans="2:29" x14ac:dyDescent="0.15">
      <c r="B55" s="1488" t="s">
        <v>409</v>
      </c>
      <c r="C55" s="1489"/>
      <c r="D55" s="1489"/>
      <c r="E55" s="1489"/>
      <c r="F55" s="1489"/>
      <c r="G55" s="1489"/>
      <c r="H55" s="1489"/>
      <c r="I55" s="1489"/>
      <c r="J55" s="66"/>
      <c r="K55" s="66"/>
      <c r="L55" s="66"/>
      <c r="M55" s="66"/>
      <c r="N55" s="66"/>
      <c r="O55" s="66"/>
      <c r="P55" s="66"/>
      <c r="Q55" s="66"/>
      <c r="R55" s="66"/>
      <c r="S55" s="66"/>
      <c r="T55" s="66"/>
      <c r="U55" s="66"/>
      <c r="V55" s="66"/>
      <c r="W55" s="66"/>
      <c r="X55" s="66"/>
      <c r="Y55" s="66"/>
      <c r="Z55" s="66"/>
      <c r="AA55" s="66"/>
      <c r="AB55" s="66"/>
      <c r="AC55" s="66"/>
    </row>
    <row r="56" spans="2:29" x14ac:dyDescent="0.15">
      <c r="B56" s="4" t="s">
        <v>151</v>
      </c>
      <c r="C56" s="4"/>
      <c r="D56" s="4"/>
      <c r="E56" s="4"/>
      <c r="F56" s="4"/>
      <c r="G56" s="4"/>
      <c r="H56" s="4"/>
      <c r="I56" s="4"/>
    </row>
    <row r="57" spans="2:29" x14ac:dyDescent="0.15">
      <c r="B57" s="4" t="s">
        <v>152</v>
      </c>
      <c r="C57" s="5"/>
      <c r="D57" s="5"/>
      <c r="E57" s="5"/>
      <c r="F57" s="5"/>
      <c r="G57" s="5"/>
      <c r="H57" s="5"/>
      <c r="I57" s="5"/>
    </row>
    <row r="58" spans="2:29" x14ac:dyDescent="0.15">
      <c r="B58" s="4" t="s">
        <v>153</v>
      </c>
      <c r="C58" s="5"/>
      <c r="D58" s="5"/>
      <c r="E58" s="5"/>
      <c r="F58" s="5"/>
      <c r="G58" s="5"/>
      <c r="H58" s="5"/>
      <c r="I58" s="5"/>
    </row>
    <row r="59" spans="2:29" x14ac:dyDescent="0.15">
      <c r="B59" s="4" t="s">
        <v>60</v>
      </c>
      <c r="C59" s="5"/>
      <c r="D59" s="5"/>
      <c r="E59" s="5"/>
      <c r="F59" s="5"/>
      <c r="G59" s="5"/>
      <c r="H59" s="5"/>
      <c r="I59" s="5"/>
    </row>
    <row r="60" spans="2:29" x14ac:dyDescent="0.15">
      <c r="B60" s="4" t="s">
        <v>154</v>
      </c>
      <c r="C60" s="5"/>
      <c r="D60" s="5"/>
      <c r="E60" s="5"/>
      <c r="F60" s="5"/>
      <c r="G60" s="5"/>
      <c r="H60" s="5"/>
      <c r="I60" s="5"/>
    </row>
    <row r="61" spans="2:29" x14ac:dyDescent="0.15">
      <c r="B61" s="4" t="s">
        <v>61</v>
      </c>
      <c r="C61" s="5"/>
      <c r="D61" s="5"/>
      <c r="E61" s="5"/>
      <c r="F61" s="5"/>
      <c r="G61" s="5"/>
      <c r="H61" s="5"/>
      <c r="I61" s="5"/>
    </row>
    <row r="62" spans="2:29" x14ac:dyDescent="0.15">
      <c r="B62" s="4" t="s">
        <v>410</v>
      </c>
      <c r="C62" s="283"/>
      <c r="D62" s="283"/>
      <c r="E62" s="283"/>
      <c r="F62" s="283"/>
      <c r="G62" s="283"/>
      <c r="H62" s="283"/>
      <c r="I62" s="5"/>
    </row>
    <row r="63" spans="2:29" x14ac:dyDescent="0.15">
      <c r="B63" s="4" t="s">
        <v>155</v>
      </c>
      <c r="C63" s="5"/>
      <c r="D63" s="5"/>
      <c r="E63" s="5"/>
      <c r="F63" s="5"/>
      <c r="G63" s="5"/>
      <c r="H63" s="5"/>
      <c r="I63" s="5"/>
    </row>
    <row r="64" spans="2:29" x14ac:dyDescent="0.15">
      <c r="B64" s="4" t="s">
        <v>411</v>
      </c>
      <c r="C64" s="5"/>
      <c r="D64" s="5"/>
      <c r="E64" s="5"/>
      <c r="F64" s="5"/>
      <c r="G64" s="5"/>
      <c r="H64" s="5"/>
      <c r="I64" s="5"/>
    </row>
    <row r="65" spans="2:9" x14ac:dyDescent="0.15">
      <c r="B65" s="4" t="s">
        <v>412</v>
      </c>
      <c r="C65" s="5"/>
      <c r="D65" s="5"/>
      <c r="E65" s="5"/>
      <c r="F65" s="5"/>
      <c r="G65" s="5"/>
      <c r="H65" s="5"/>
      <c r="I65" s="5"/>
    </row>
  </sheetData>
  <mergeCells count="57">
    <mergeCell ref="B55:I55"/>
    <mergeCell ref="B45:C50"/>
    <mergeCell ref="J45:L45"/>
    <mergeCell ref="J46:L46"/>
    <mergeCell ref="J47:L47"/>
    <mergeCell ref="J48:L48"/>
    <mergeCell ref="J49:L49"/>
    <mergeCell ref="J50:L50"/>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K18:L18"/>
    <mergeCell ref="K19:L19"/>
    <mergeCell ref="B21:C28"/>
    <mergeCell ref="K21:L21"/>
    <mergeCell ref="K22:L22"/>
    <mergeCell ref="J23:J25"/>
    <mergeCell ref="K23:L23"/>
    <mergeCell ref="K24:L24"/>
    <mergeCell ref="K25:L25"/>
    <mergeCell ref="K26:L26"/>
    <mergeCell ref="K27:L27"/>
    <mergeCell ref="K28:L28"/>
    <mergeCell ref="J14:J16"/>
    <mergeCell ref="K14:L14"/>
    <mergeCell ref="K15:L15"/>
    <mergeCell ref="K16:L16"/>
    <mergeCell ref="K17:L17"/>
    <mergeCell ref="B2:L2"/>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s>
  <phoneticPr fontId="1"/>
  <conditionalFormatting sqref="J4:J6 E4:I8 E9:J11 J12:J14 E12:I16 E17:J23 E24:I25 E26:J28">
    <cfRule type="containsErrors" dxfId="0" priority="1">
      <formula>ISERROR(E4)</formula>
    </cfRule>
  </conditionalFormatting>
  <pageMargins left="0.27559055118110237" right="0.27559055118110237" top="0.74803149606299213" bottom="0.74803149606299213" header="0.31496062992125984" footer="0.31496062992125984"/>
  <pageSetup paperSize="9" scale="97" orientation="landscape" horizontalDpi="0" verticalDpi="0" r:id="rId1"/>
  <rowBreaks count="1" manualBreakCount="1">
    <brk id="29"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5"/>
  <sheetViews>
    <sheetView showGridLines="0" zoomScaleNormal="100" workbookViewId="0"/>
  </sheetViews>
  <sheetFormatPr defaultRowHeight="13.5" x14ac:dyDescent="0.15"/>
  <cols>
    <col min="1" max="1" width="4.5" customWidth="1"/>
    <col min="2" max="10" width="3.75" customWidth="1"/>
    <col min="11" max="11" width="10.125" customWidth="1"/>
    <col min="12" max="20" width="4.875" customWidth="1"/>
    <col min="21" max="43" width="3.75" customWidth="1"/>
  </cols>
  <sheetData>
    <row r="1" spans="2:20" x14ac:dyDescent="0.15">
      <c r="B1" s="19"/>
      <c r="C1" s="19"/>
      <c r="D1" s="19"/>
      <c r="E1" s="19"/>
      <c r="F1" s="19"/>
      <c r="G1" s="19"/>
      <c r="H1" s="19"/>
      <c r="I1" s="19"/>
      <c r="J1" s="19"/>
      <c r="K1" s="19"/>
      <c r="L1" s="19"/>
      <c r="M1" s="19"/>
      <c r="N1" s="19"/>
      <c r="O1" s="19"/>
      <c r="P1" s="19"/>
      <c r="Q1" s="19"/>
      <c r="R1" s="1513" t="s">
        <v>74</v>
      </c>
      <c r="S1" s="1513"/>
      <c r="T1" s="1513"/>
    </row>
    <row r="2" spans="2:20" ht="30" customHeight="1" x14ac:dyDescent="0.15">
      <c r="B2" s="693" t="s">
        <v>422</v>
      </c>
      <c r="C2" s="693"/>
      <c r="D2" s="693"/>
      <c r="E2" s="693"/>
      <c r="F2" s="693"/>
      <c r="G2" s="693"/>
      <c r="H2" s="693"/>
      <c r="I2" s="693"/>
      <c r="J2" s="693"/>
      <c r="K2" s="693"/>
      <c r="L2" s="693"/>
      <c r="M2" s="693"/>
      <c r="N2" s="693"/>
      <c r="O2" s="693"/>
      <c r="P2" s="693"/>
      <c r="Q2" s="693"/>
      <c r="R2" s="693"/>
      <c r="S2" s="693"/>
      <c r="T2" s="693"/>
    </row>
    <row r="3" spans="2:20" ht="18" customHeight="1" thickBot="1" x14ac:dyDescent="0.2">
      <c r="B3" s="275"/>
      <c r="C3" s="275"/>
      <c r="D3" s="275"/>
      <c r="E3" s="275"/>
      <c r="F3" s="275"/>
      <c r="G3" s="275"/>
      <c r="H3" s="275"/>
      <c r="I3" s="275"/>
      <c r="J3" s="275"/>
      <c r="K3" s="275"/>
      <c r="L3" s="275"/>
      <c r="M3" s="275"/>
      <c r="N3" s="275"/>
      <c r="O3" s="275"/>
      <c r="P3" s="1512" t="s">
        <v>562</v>
      </c>
      <c r="Q3" s="1512"/>
      <c r="R3" s="1512"/>
      <c r="S3" s="1512"/>
      <c r="T3" s="1512"/>
    </row>
    <row r="4" spans="2:20" ht="24.75" customHeight="1" thickBot="1" x14ac:dyDescent="0.2">
      <c r="B4" s="1497"/>
      <c r="C4" s="1498"/>
      <c r="D4" s="1498"/>
      <c r="E4" s="1498"/>
      <c r="F4" s="1498"/>
      <c r="G4" s="1498"/>
      <c r="H4" s="1498"/>
      <c r="I4" s="1498"/>
      <c r="J4" s="1498"/>
      <c r="K4" s="1499"/>
      <c r="L4" s="1494" t="s">
        <v>47</v>
      </c>
      <c r="M4" s="1495"/>
      <c r="N4" s="1496"/>
      <c r="O4" s="1494" t="s">
        <v>48</v>
      </c>
      <c r="P4" s="1495"/>
      <c r="Q4" s="1496"/>
      <c r="R4" s="1494" t="s">
        <v>49</v>
      </c>
      <c r="S4" s="1495"/>
      <c r="T4" s="1520"/>
    </row>
    <row r="5" spans="2:20" ht="26.1" customHeight="1" x14ac:dyDescent="0.15">
      <c r="B5" s="1514" t="s">
        <v>50</v>
      </c>
      <c r="C5" s="1515"/>
      <c r="D5" s="1515"/>
      <c r="E5" s="1515"/>
      <c r="F5" s="1516"/>
      <c r="G5" s="1517"/>
      <c r="H5" s="1515"/>
      <c r="I5" s="1515"/>
      <c r="J5" s="1515"/>
      <c r="K5" s="1515"/>
      <c r="L5" s="1518"/>
      <c r="M5" s="1518"/>
      <c r="N5" s="1518"/>
      <c r="O5" s="1518"/>
      <c r="P5" s="1518"/>
      <c r="Q5" s="1518"/>
      <c r="R5" s="1518">
        <f>SUM(L5:Q5)</f>
        <v>0</v>
      </c>
      <c r="S5" s="1518"/>
      <c r="T5" s="1519"/>
    </row>
    <row r="6" spans="2:20" ht="26.1" customHeight="1" x14ac:dyDescent="0.15">
      <c r="B6" s="1506" t="s">
        <v>51</v>
      </c>
      <c r="C6" s="1507"/>
      <c r="D6" s="1507"/>
      <c r="E6" s="1507"/>
      <c r="F6" s="1508"/>
      <c r="G6" s="1509"/>
      <c r="H6" s="1507"/>
      <c r="I6" s="1507"/>
      <c r="J6" s="1507"/>
      <c r="K6" s="1507"/>
      <c r="L6" s="1510"/>
      <c r="M6" s="1510"/>
      <c r="N6" s="1510"/>
      <c r="O6" s="1510"/>
      <c r="P6" s="1510"/>
      <c r="Q6" s="1510"/>
      <c r="R6" s="1510">
        <f>SUM(L6:Q6)</f>
        <v>0</v>
      </c>
      <c r="S6" s="1510"/>
      <c r="T6" s="1511"/>
    </row>
    <row r="7" spans="2:20" ht="26.1" customHeight="1" x14ac:dyDescent="0.15">
      <c r="B7" s="1506" t="s">
        <v>52</v>
      </c>
      <c r="C7" s="1507"/>
      <c r="D7" s="1507"/>
      <c r="E7" s="1507"/>
      <c r="F7" s="1508"/>
      <c r="G7" s="1509"/>
      <c r="H7" s="1507"/>
      <c r="I7" s="1507"/>
      <c r="J7" s="1507"/>
      <c r="K7" s="1507"/>
      <c r="L7" s="1510"/>
      <c r="M7" s="1510"/>
      <c r="N7" s="1510"/>
      <c r="O7" s="1510"/>
      <c r="P7" s="1510"/>
      <c r="Q7" s="1510"/>
      <c r="R7" s="1510">
        <f>SUM(L7:Q7)</f>
        <v>0</v>
      </c>
      <c r="S7" s="1510"/>
      <c r="T7" s="1511"/>
    </row>
    <row r="8" spans="2:20" ht="26.1" customHeight="1" x14ac:dyDescent="0.15">
      <c r="B8" s="1506" t="s">
        <v>53</v>
      </c>
      <c r="C8" s="1507"/>
      <c r="D8" s="1507"/>
      <c r="E8" s="1507"/>
      <c r="F8" s="1508"/>
      <c r="G8" s="1509"/>
      <c r="H8" s="1507"/>
      <c r="I8" s="1507"/>
      <c r="J8" s="1507"/>
      <c r="K8" s="1507"/>
      <c r="L8" s="1510"/>
      <c r="M8" s="1510"/>
      <c r="N8" s="1510"/>
      <c r="O8" s="1510"/>
      <c r="P8" s="1510"/>
      <c r="Q8" s="1510"/>
      <c r="R8" s="1510">
        <f>SUM(L8:Q8)</f>
        <v>0</v>
      </c>
      <c r="S8" s="1510"/>
      <c r="T8" s="1511"/>
    </row>
    <row r="9" spans="2:20" ht="26.1" customHeight="1" thickBot="1" x14ac:dyDescent="0.2">
      <c r="B9" s="1500" t="s">
        <v>49</v>
      </c>
      <c r="C9" s="1501"/>
      <c r="D9" s="1501"/>
      <c r="E9" s="1501"/>
      <c r="F9" s="1502"/>
      <c r="G9" s="1501"/>
      <c r="H9" s="1501"/>
      <c r="I9" s="1501"/>
      <c r="J9" s="1501"/>
      <c r="K9" s="1503"/>
      <c r="L9" s="1504">
        <f>SUM(L5:N8)</f>
        <v>0</v>
      </c>
      <c r="M9" s="1504"/>
      <c r="N9" s="1504"/>
      <c r="O9" s="1504">
        <f>SUM(O5:Q8)</f>
        <v>0</v>
      </c>
      <c r="P9" s="1504"/>
      <c r="Q9" s="1504"/>
      <c r="R9" s="1504">
        <f>SUM(R5:T8)</f>
        <v>0</v>
      </c>
      <c r="S9" s="1504"/>
      <c r="T9" s="1504"/>
    </row>
    <row r="10" spans="2:20" ht="20.100000000000001" customHeight="1" x14ac:dyDescent="0.15">
      <c r="B10" s="1505" t="s">
        <v>423</v>
      </c>
      <c r="C10" s="1505"/>
      <c r="D10" s="278"/>
      <c r="E10" s="278"/>
      <c r="F10" s="278"/>
      <c r="G10" s="278"/>
      <c r="H10" s="278"/>
      <c r="I10" s="278"/>
      <c r="J10" s="278"/>
      <c r="K10" s="278"/>
      <c r="L10" s="278"/>
      <c r="M10" s="278"/>
      <c r="N10" s="278"/>
      <c r="O10" s="278"/>
      <c r="P10" s="278"/>
      <c r="Q10" s="278"/>
      <c r="R10" s="278"/>
      <c r="S10" s="278"/>
      <c r="T10" s="278"/>
    </row>
    <row r="11" spans="2:20" ht="20.100000000000001" customHeight="1" x14ac:dyDescent="0.15">
      <c r="B11" s="696" t="s">
        <v>77</v>
      </c>
      <c r="C11" s="696"/>
      <c r="D11" s="696"/>
      <c r="E11" s="696"/>
      <c r="F11" s="696"/>
      <c r="G11" s="696"/>
      <c r="H11" s="696"/>
      <c r="I11" s="696"/>
      <c r="J11" s="696"/>
      <c r="K11" s="696"/>
      <c r="L11" s="696"/>
      <c r="M11" s="696"/>
      <c r="N11" s="696"/>
      <c r="O11" s="696"/>
      <c r="P11" s="696"/>
      <c r="Q11" s="696"/>
      <c r="R11" s="696"/>
      <c r="S11" s="696"/>
      <c r="T11" s="696"/>
    </row>
    <row r="12" spans="2:20" ht="20.100000000000001" customHeight="1" x14ac:dyDescent="0.15">
      <c r="B12" s="696" t="s">
        <v>78</v>
      </c>
      <c r="C12" s="696"/>
      <c r="D12" s="696"/>
      <c r="E12" s="696"/>
      <c r="F12" s="696"/>
      <c r="G12" s="696"/>
      <c r="H12" s="696"/>
      <c r="I12" s="696"/>
      <c r="J12" s="696"/>
      <c r="K12" s="696"/>
      <c r="L12" s="696"/>
      <c r="M12" s="696"/>
      <c r="N12" s="696"/>
      <c r="O12" s="696"/>
      <c r="P12" s="696"/>
      <c r="Q12" s="696"/>
      <c r="R12" s="696"/>
      <c r="S12" s="696"/>
      <c r="T12" s="696"/>
    </row>
    <row r="14" spans="2:20" ht="15" customHeight="1" x14ac:dyDescent="0.15"/>
    <row r="15" spans="2:20" ht="15" customHeight="1" x14ac:dyDescent="0.15"/>
  </sheetData>
  <mergeCells count="30">
    <mergeCell ref="P3:T3"/>
    <mergeCell ref="R1:T1"/>
    <mergeCell ref="B2:T2"/>
    <mergeCell ref="L8:N8"/>
    <mergeCell ref="O8:Q8"/>
    <mergeCell ref="R8:T8"/>
    <mergeCell ref="B5:K5"/>
    <mergeCell ref="L5:N5"/>
    <mergeCell ref="O5:Q5"/>
    <mergeCell ref="R5:T5"/>
    <mergeCell ref="B6:K6"/>
    <mergeCell ref="L6:N6"/>
    <mergeCell ref="O6:Q6"/>
    <mergeCell ref="R6:T6"/>
    <mergeCell ref="R4:T4"/>
    <mergeCell ref="O4:Q4"/>
    <mergeCell ref="L4:N4"/>
    <mergeCell ref="B4:K4"/>
    <mergeCell ref="B12:T12"/>
    <mergeCell ref="B9:K9"/>
    <mergeCell ref="L9:N9"/>
    <mergeCell ref="O9:Q9"/>
    <mergeCell ref="R9:T9"/>
    <mergeCell ref="B10:C10"/>
    <mergeCell ref="B11:T11"/>
    <mergeCell ref="B7:K7"/>
    <mergeCell ref="L7:N7"/>
    <mergeCell ref="O7:Q7"/>
    <mergeCell ref="R7:T7"/>
    <mergeCell ref="B8:K8"/>
  </mergeCells>
  <phoneticPr fontId="1"/>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C68"/>
  <sheetViews>
    <sheetView showGridLines="0" zoomScale="90" zoomScaleNormal="90" workbookViewId="0">
      <selection activeCell="C1" sqref="C1"/>
    </sheetView>
  </sheetViews>
  <sheetFormatPr defaultRowHeight="13.5" x14ac:dyDescent="0.15"/>
  <cols>
    <col min="1" max="1" width="9" style="6"/>
    <col min="2" max="2" width="2" style="6" customWidth="1"/>
    <col min="3" max="3" width="9" style="6"/>
    <col min="4" max="4" width="18.125" style="6" customWidth="1"/>
    <col min="5" max="29" width="7" style="6" customWidth="1"/>
    <col min="30" max="30" width="1.875" style="6" customWidth="1"/>
    <col min="31" max="16384" width="9" style="6"/>
  </cols>
  <sheetData>
    <row r="1" spans="3:29" x14ac:dyDescent="0.15">
      <c r="Y1" s="1098" t="s">
        <v>211</v>
      </c>
      <c r="Z1" s="1098"/>
      <c r="AA1" s="1098"/>
      <c r="AB1" s="1098"/>
      <c r="AC1" s="1098"/>
    </row>
    <row r="2" spans="3:29" ht="30" customHeight="1" x14ac:dyDescent="0.15">
      <c r="C2" s="693" t="s">
        <v>62</v>
      </c>
      <c r="D2" s="693"/>
    </row>
    <row r="3" spans="3:29" ht="20.100000000000001" customHeight="1" thickBot="1" x14ac:dyDescent="0.2">
      <c r="C3" s="1487" t="s">
        <v>311</v>
      </c>
      <c r="D3" s="1487"/>
      <c r="E3" s="1487"/>
    </row>
    <row r="4" spans="3:29" x14ac:dyDescent="0.15">
      <c r="C4" s="1535" t="s">
        <v>210</v>
      </c>
      <c r="D4" s="1536"/>
      <c r="E4" s="1527" t="s">
        <v>563</v>
      </c>
      <c r="F4" s="1528"/>
      <c r="G4" s="1528"/>
      <c r="H4" s="1528"/>
      <c r="I4" s="1529"/>
      <c r="J4" s="1527" t="s">
        <v>564</v>
      </c>
      <c r="K4" s="1528"/>
      <c r="L4" s="1528"/>
      <c r="M4" s="1528"/>
      <c r="N4" s="1529"/>
      <c r="O4" s="1527" t="s">
        <v>565</v>
      </c>
      <c r="P4" s="1528"/>
      <c r="Q4" s="1528"/>
      <c r="R4" s="1528"/>
      <c r="S4" s="1529"/>
      <c r="T4" s="1527" t="s">
        <v>566</v>
      </c>
      <c r="U4" s="1528"/>
      <c r="V4" s="1528"/>
      <c r="W4" s="1528"/>
      <c r="X4" s="1529"/>
      <c r="Y4" s="1528" t="s">
        <v>567</v>
      </c>
      <c r="Z4" s="1528"/>
      <c r="AA4" s="1528"/>
      <c r="AB4" s="1528"/>
      <c r="AC4" s="1530"/>
    </row>
    <row r="5" spans="3:29" ht="27.75" customHeight="1" thickBot="1" x14ac:dyDescent="0.2">
      <c r="C5" s="1537"/>
      <c r="D5" s="1538"/>
      <c r="E5" s="1540" t="s">
        <v>207</v>
      </c>
      <c r="F5" s="1526"/>
      <c r="G5" s="59" t="s">
        <v>230</v>
      </c>
      <c r="H5" s="59" t="s">
        <v>208</v>
      </c>
      <c r="I5" s="59" t="s">
        <v>209</v>
      </c>
      <c r="J5" s="1525" t="s">
        <v>207</v>
      </c>
      <c r="K5" s="1526"/>
      <c r="L5" s="59" t="s">
        <v>231</v>
      </c>
      <c r="M5" s="59" t="s">
        <v>208</v>
      </c>
      <c r="N5" s="59" t="s">
        <v>209</v>
      </c>
      <c r="O5" s="1525" t="s">
        <v>207</v>
      </c>
      <c r="P5" s="1526"/>
      <c r="Q5" s="59" t="s">
        <v>231</v>
      </c>
      <c r="R5" s="59" t="s">
        <v>208</v>
      </c>
      <c r="S5" s="59" t="s">
        <v>209</v>
      </c>
      <c r="T5" s="1525" t="s">
        <v>207</v>
      </c>
      <c r="U5" s="1526"/>
      <c r="V5" s="59" t="s">
        <v>232</v>
      </c>
      <c r="W5" s="59" t="s">
        <v>208</v>
      </c>
      <c r="X5" s="59" t="s">
        <v>209</v>
      </c>
      <c r="Y5" s="1525" t="s">
        <v>207</v>
      </c>
      <c r="Z5" s="1526"/>
      <c r="AA5" s="59" t="s">
        <v>233</v>
      </c>
      <c r="AB5" s="59" t="s">
        <v>208</v>
      </c>
      <c r="AC5" s="312" t="s">
        <v>209</v>
      </c>
    </row>
    <row r="6" spans="3:29" x14ac:dyDescent="0.15">
      <c r="C6" s="1532" t="s">
        <v>240</v>
      </c>
      <c r="D6" s="60" t="s">
        <v>241</v>
      </c>
      <c r="E6" s="1527"/>
      <c r="F6" s="1529"/>
      <c r="G6" s="658"/>
      <c r="H6" s="658"/>
      <c r="I6" s="658"/>
      <c r="J6" s="658"/>
      <c r="K6" s="658"/>
      <c r="L6" s="658"/>
      <c r="M6" s="658"/>
      <c r="N6" s="658"/>
      <c r="O6" s="658"/>
      <c r="P6" s="658"/>
      <c r="Q6" s="658"/>
      <c r="R6" s="658"/>
      <c r="S6" s="658"/>
      <c r="T6" s="658"/>
      <c r="U6" s="658"/>
      <c r="V6" s="658"/>
      <c r="W6" s="658"/>
      <c r="X6" s="658"/>
      <c r="Y6" s="658"/>
      <c r="Z6" s="658"/>
      <c r="AA6" s="658"/>
      <c r="AB6" s="658"/>
      <c r="AC6" s="313"/>
    </row>
    <row r="7" spans="3:29" x14ac:dyDescent="0.15">
      <c r="C7" s="1533"/>
      <c r="D7" s="61" t="s">
        <v>242</v>
      </c>
      <c r="E7" s="1221"/>
      <c r="F7" s="846"/>
      <c r="G7" s="8"/>
      <c r="H7" s="8"/>
      <c r="I7" s="8"/>
      <c r="J7" s="8"/>
      <c r="K7" s="8"/>
      <c r="L7" s="8"/>
      <c r="M7" s="8"/>
      <c r="N7" s="8"/>
      <c r="O7" s="8"/>
      <c r="P7" s="8"/>
      <c r="Q7" s="8"/>
      <c r="R7" s="8"/>
      <c r="S7" s="8"/>
      <c r="T7" s="8"/>
      <c r="U7" s="8"/>
      <c r="V7" s="8"/>
      <c r="W7" s="8"/>
      <c r="X7" s="8"/>
      <c r="Y7" s="8"/>
      <c r="Z7" s="8"/>
      <c r="AA7" s="8"/>
      <c r="AB7" s="8"/>
      <c r="AC7" s="314"/>
    </row>
    <row r="8" spans="3:29" ht="14.25" thickBot="1" x14ac:dyDescent="0.2">
      <c r="C8" s="1534"/>
      <c r="D8" s="62" t="s">
        <v>243</v>
      </c>
      <c r="E8" s="1522"/>
      <c r="F8" s="1531"/>
      <c r="G8" s="34"/>
      <c r="H8" s="34"/>
      <c r="I8" s="34"/>
      <c r="J8" s="34"/>
      <c r="K8" s="34"/>
      <c r="L8" s="34"/>
      <c r="M8" s="34"/>
      <c r="N8" s="34"/>
      <c r="O8" s="34"/>
      <c r="P8" s="34"/>
      <c r="Q8" s="34"/>
      <c r="R8" s="34"/>
      <c r="S8" s="34"/>
      <c r="T8" s="34"/>
      <c r="U8" s="34"/>
      <c r="V8" s="34"/>
      <c r="W8" s="34"/>
      <c r="X8" s="34"/>
      <c r="Y8" s="34"/>
      <c r="Z8" s="34"/>
      <c r="AA8" s="34"/>
      <c r="AB8" s="34"/>
      <c r="AC8" s="315"/>
    </row>
    <row r="9" spans="3:29" x14ac:dyDescent="0.15">
      <c r="C9" s="1532" t="s">
        <v>244</v>
      </c>
      <c r="D9" s="60" t="s">
        <v>245</v>
      </c>
      <c r="E9" s="807"/>
      <c r="F9" s="809"/>
      <c r="G9" s="658"/>
      <c r="H9" s="658"/>
      <c r="I9" s="658"/>
      <c r="J9" s="658"/>
      <c r="K9" s="658"/>
      <c r="L9" s="658"/>
      <c r="M9" s="658"/>
      <c r="N9" s="658"/>
      <c r="O9" s="658"/>
      <c r="P9" s="658"/>
      <c r="Q9" s="658"/>
      <c r="R9" s="658"/>
      <c r="S9" s="658"/>
      <c r="T9" s="658"/>
      <c r="U9" s="658"/>
      <c r="V9" s="658"/>
      <c r="W9" s="658"/>
      <c r="X9" s="658"/>
      <c r="Y9" s="658"/>
      <c r="Z9" s="658"/>
      <c r="AA9" s="658"/>
      <c r="AB9" s="658"/>
      <c r="AC9" s="313"/>
    </row>
    <row r="10" spans="3:29" x14ac:dyDescent="0.15">
      <c r="C10" s="1533"/>
      <c r="D10" s="63" t="s">
        <v>242</v>
      </c>
      <c r="E10" s="1221"/>
      <c r="F10" s="846"/>
      <c r="G10" s="8"/>
      <c r="H10" s="8"/>
      <c r="I10" s="8"/>
      <c r="J10" s="8"/>
      <c r="K10" s="8"/>
      <c r="L10" s="8"/>
      <c r="M10" s="8"/>
      <c r="N10" s="8"/>
      <c r="O10" s="8"/>
      <c r="P10" s="8"/>
      <c r="Q10" s="8"/>
      <c r="R10" s="8"/>
      <c r="S10" s="8"/>
      <c r="T10" s="8"/>
      <c r="U10" s="8"/>
      <c r="V10" s="8"/>
      <c r="W10" s="8"/>
      <c r="X10" s="8"/>
      <c r="Y10" s="8"/>
      <c r="Z10" s="8"/>
      <c r="AA10" s="8"/>
      <c r="AB10" s="8"/>
      <c r="AC10" s="314"/>
    </row>
    <row r="11" spans="3:29" ht="14.25" thickBot="1" x14ac:dyDescent="0.2">
      <c r="C11" s="1534"/>
      <c r="D11" s="62" t="s">
        <v>243</v>
      </c>
      <c r="E11" s="1523"/>
      <c r="F11" s="1531"/>
      <c r="G11" s="9"/>
      <c r="H11" s="9"/>
      <c r="I11" s="9"/>
      <c r="J11" s="9"/>
      <c r="K11" s="9"/>
      <c r="L11" s="9"/>
      <c r="M11" s="9"/>
      <c r="N11" s="9"/>
      <c r="O11" s="9"/>
      <c r="P11" s="9"/>
      <c r="Q11" s="9"/>
      <c r="R11" s="9"/>
      <c r="S11" s="9"/>
      <c r="T11" s="9"/>
      <c r="U11" s="9"/>
      <c r="V11" s="9"/>
      <c r="W11" s="9"/>
      <c r="X11" s="9"/>
      <c r="Y11" s="9"/>
      <c r="Z11" s="9"/>
      <c r="AA11" s="9"/>
      <c r="AB11" s="9"/>
      <c r="AC11" s="316"/>
    </row>
    <row r="12" spans="3:29" ht="15" customHeight="1" x14ac:dyDescent="0.15">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3:29" ht="20.100000000000001" customHeight="1" thickBot="1" x14ac:dyDescent="0.2">
      <c r="C13" s="1542" t="s">
        <v>75</v>
      </c>
      <c r="D13" s="1542"/>
      <c r="E13" s="4"/>
      <c r="F13" s="4"/>
      <c r="G13" s="4"/>
      <c r="H13" s="4"/>
      <c r="I13" s="4"/>
      <c r="J13" s="4"/>
      <c r="K13" s="4"/>
      <c r="L13" s="4"/>
      <c r="M13" s="4"/>
      <c r="N13" s="4"/>
      <c r="O13" s="4"/>
      <c r="P13" s="4"/>
      <c r="Q13" s="4"/>
      <c r="R13" s="4"/>
      <c r="S13" s="4"/>
      <c r="T13" s="4"/>
      <c r="U13" s="4"/>
      <c r="V13" s="4"/>
      <c r="W13" s="4"/>
      <c r="X13" s="4"/>
      <c r="Y13" s="4"/>
      <c r="Z13" s="4"/>
      <c r="AA13" s="4"/>
      <c r="AB13" s="4"/>
      <c r="AC13" s="4"/>
    </row>
    <row r="14" spans="3:29" x14ac:dyDescent="0.15">
      <c r="C14" s="1535" t="s">
        <v>210</v>
      </c>
      <c r="D14" s="1536"/>
      <c r="E14" s="1527" t="s">
        <v>563</v>
      </c>
      <c r="F14" s="1528"/>
      <c r="G14" s="1528"/>
      <c r="H14" s="1528"/>
      <c r="I14" s="1529"/>
      <c r="J14" s="1527" t="s">
        <v>564</v>
      </c>
      <c r="K14" s="1528"/>
      <c r="L14" s="1528"/>
      <c r="M14" s="1528"/>
      <c r="N14" s="1529"/>
      <c r="O14" s="1527" t="s">
        <v>565</v>
      </c>
      <c r="P14" s="1528"/>
      <c r="Q14" s="1528"/>
      <c r="R14" s="1528"/>
      <c r="S14" s="1529"/>
      <c r="T14" s="1527" t="s">
        <v>566</v>
      </c>
      <c r="U14" s="1528"/>
      <c r="V14" s="1528"/>
      <c r="W14" s="1528"/>
      <c r="X14" s="1529"/>
      <c r="Y14" s="1528" t="s">
        <v>567</v>
      </c>
      <c r="Z14" s="1528"/>
      <c r="AA14" s="1528"/>
      <c r="AB14" s="1528"/>
      <c r="AC14" s="1530"/>
    </row>
    <row r="15" spans="3:29" ht="14.25" thickBot="1" x14ac:dyDescent="0.2">
      <c r="C15" s="1537"/>
      <c r="D15" s="1538"/>
      <c r="E15" s="652" t="s">
        <v>234</v>
      </c>
      <c r="F15" s="26" t="s">
        <v>235</v>
      </c>
      <c r="G15" s="26" t="s">
        <v>236</v>
      </c>
      <c r="H15" s="26" t="s">
        <v>237</v>
      </c>
      <c r="I15" s="652" t="s">
        <v>238</v>
      </c>
      <c r="J15" s="26" t="s">
        <v>234</v>
      </c>
      <c r="K15" s="26" t="s">
        <v>235</v>
      </c>
      <c r="L15" s="26" t="s">
        <v>236</v>
      </c>
      <c r="M15" s="26" t="s">
        <v>237</v>
      </c>
      <c r="N15" s="652" t="s">
        <v>238</v>
      </c>
      <c r="O15" s="26" t="s">
        <v>234</v>
      </c>
      <c r="P15" s="26" t="s">
        <v>235</v>
      </c>
      <c r="Q15" s="26" t="s">
        <v>236</v>
      </c>
      <c r="R15" s="26" t="s">
        <v>237</v>
      </c>
      <c r="S15" s="652" t="s">
        <v>238</v>
      </c>
      <c r="T15" s="26" t="s">
        <v>234</v>
      </c>
      <c r="U15" s="26" t="s">
        <v>235</v>
      </c>
      <c r="V15" s="26" t="s">
        <v>236</v>
      </c>
      <c r="W15" s="26" t="s">
        <v>237</v>
      </c>
      <c r="X15" s="652" t="s">
        <v>238</v>
      </c>
      <c r="Y15" s="26" t="s">
        <v>234</v>
      </c>
      <c r="Z15" s="26" t="s">
        <v>235</v>
      </c>
      <c r="AA15" s="26" t="s">
        <v>236</v>
      </c>
      <c r="AB15" s="26" t="s">
        <v>237</v>
      </c>
      <c r="AC15" s="317" t="s">
        <v>238</v>
      </c>
    </row>
    <row r="16" spans="3:29" x14ac:dyDescent="0.15">
      <c r="C16" s="1532" t="s">
        <v>240</v>
      </c>
      <c r="D16" s="60" t="s">
        <v>241</v>
      </c>
      <c r="E16" s="33"/>
      <c r="F16" s="33"/>
      <c r="G16" s="33"/>
      <c r="H16" s="33"/>
      <c r="I16" s="31"/>
      <c r="J16" s="33"/>
      <c r="K16" s="33"/>
      <c r="L16" s="33"/>
      <c r="M16" s="33"/>
      <c r="N16" s="31"/>
      <c r="O16" s="33"/>
      <c r="P16" s="33"/>
      <c r="Q16" s="33"/>
      <c r="R16" s="33"/>
      <c r="S16" s="31"/>
      <c r="T16" s="33"/>
      <c r="U16" s="33"/>
      <c r="V16" s="33"/>
      <c r="W16" s="33"/>
      <c r="X16" s="31"/>
      <c r="Y16" s="33"/>
      <c r="Z16" s="33"/>
      <c r="AA16" s="33"/>
      <c r="AB16" s="33"/>
      <c r="AC16" s="318"/>
    </row>
    <row r="17" spans="3:29" x14ac:dyDescent="0.15">
      <c r="C17" s="1533"/>
      <c r="D17" s="61" t="s">
        <v>242</v>
      </c>
      <c r="E17" s="8"/>
      <c r="F17" s="8"/>
      <c r="G17" s="8"/>
      <c r="H17" s="8"/>
      <c r="I17" s="659"/>
      <c r="J17" s="8"/>
      <c r="K17" s="8"/>
      <c r="L17" s="8"/>
      <c r="M17" s="8"/>
      <c r="N17" s="659"/>
      <c r="O17" s="8"/>
      <c r="P17" s="8"/>
      <c r="Q17" s="8"/>
      <c r="R17" s="8"/>
      <c r="S17" s="659"/>
      <c r="T17" s="8"/>
      <c r="U17" s="8"/>
      <c r="V17" s="8"/>
      <c r="W17" s="8"/>
      <c r="X17" s="659"/>
      <c r="Y17" s="8"/>
      <c r="Z17" s="8"/>
      <c r="AA17" s="8"/>
      <c r="AB17" s="8"/>
      <c r="AC17" s="314"/>
    </row>
    <row r="18" spans="3:29" ht="14.25" thickBot="1" x14ac:dyDescent="0.2">
      <c r="C18" s="1534"/>
      <c r="D18" s="62" t="s">
        <v>243</v>
      </c>
      <c r="E18" s="8"/>
      <c r="F18" s="8"/>
      <c r="G18" s="8"/>
      <c r="H18" s="8"/>
      <c r="I18" s="659"/>
      <c r="J18" s="8"/>
      <c r="K18" s="8"/>
      <c r="L18" s="8"/>
      <c r="M18" s="8"/>
      <c r="N18" s="659"/>
      <c r="O18" s="8"/>
      <c r="P18" s="8"/>
      <c r="Q18" s="8"/>
      <c r="R18" s="8"/>
      <c r="S18" s="659"/>
      <c r="T18" s="8"/>
      <c r="U18" s="8"/>
      <c r="V18" s="8"/>
      <c r="W18" s="8"/>
      <c r="X18" s="659"/>
      <c r="Y18" s="8"/>
      <c r="Z18" s="8"/>
      <c r="AA18" s="8"/>
      <c r="AB18" s="8"/>
      <c r="AC18" s="314"/>
    </row>
    <row r="19" spans="3:29" x14ac:dyDescent="0.15">
      <c r="C19" s="1532" t="s">
        <v>244</v>
      </c>
      <c r="D19" s="60" t="s">
        <v>245</v>
      </c>
      <c r="E19" s="8"/>
      <c r="F19" s="8"/>
      <c r="G19" s="8"/>
      <c r="H19" s="8"/>
      <c r="I19" s="659"/>
      <c r="J19" s="8"/>
      <c r="K19" s="8"/>
      <c r="L19" s="8"/>
      <c r="M19" s="8"/>
      <c r="N19" s="659"/>
      <c r="O19" s="8"/>
      <c r="P19" s="8"/>
      <c r="Q19" s="8"/>
      <c r="R19" s="8"/>
      <c r="S19" s="659"/>
      <c r="T19" s="8"/>
      <c r="U19" s="8"/>
      <c r="V19" s="8"/>
      <c r="W19" s="8"/>
      <c r="X19" s="659"/>
      <c r="Y19" s="8"/>
      <c r="Z19" s="8"/>
      <c r="AA19" s="8"/>
      <c r="AB19" s="8"/>
      <c r="AC19" s="314"/>
    </row>
    <row r="20" spans="3:29" x14ac:dyDescent="0.15">
      <c r="C20" s="1533"/>
      <c r="D20" s="63" t="s">
        <v>242</v>
      </c>
      <c r="E20" s="8"/>
      <c r="F20" s="8"/>
      <c r="G20" s="8"/>
      <c r="H20" s="8"/>
      <c r="I20" s="659"/>
      <c r="J20" s="8"/>
      <c r="K20" s="8"/>
      <c r="L20" s="8"/>
      <c r="M20" s="8"/>
      <c r="N20" s="659"/>
      <c r="O20" s="8"/>
      <c r="P20" s="8"/>
      <c r="Q20" s="8"/>
      <c r="R20" s="8"/>
      <c r="S20" s="659"/>
      <c r="T20" s="8"/>
      <c r="U20" s="8"/>
      <c r="V20" s="8"/>
      <c r="W20" s="8"/>
      <c r="X20" s="659"/>
      <c r="Y20" s="8"/>
      <c r="Z20" s="8"/>
      <c r="AA20" s="8"/>
      <c r="AB20" s="8"/>
      <c r="AC20" s="314"/>
    </row>
    <row r="21" spans="3:29" ht="14.25" thickBot="1" x14ac:dyDescent="0.2">
      <c r="C21" s="1534"/>
      <c r="D21" s="62" t="s">
        <v>243</v>
      </c>
      <c r="E21" s="32"/>
      <c r="F21" s="34"/>
      <c r="G21" s="34"/>
      <c r="H21" s="34"/>
      <c r="I21" s="32"/>
      <c r="J21" s="34"/>
      <c r="K21" s="34"/>
      <c r="L21" s="34"/>
      <c r="M21" s="34"/>
      <c r="N21" s="32"/>
      <c r="O21" s="34"/>
      <c r="P21" s="34"/>
      <c r="Q21" s="34"/>
      <c r="R21" s="34"/>
      <c r="S21" s="32"/>
      <c r="T21" s="34"/>
      <c r="U21" s="34"/>
      <c r="V21" s="34"/>
      <c r="W21" s="34"/>
      <c r="X21" s="32"/>
      <c r="Y21" s="34"/>
      <c r="Z21" s="34"/>
      <c r="AA21" s="34"/>
      <c r="AB21" s="34"/>
      <c r="AC21" s="315"/>
    </row>
    <row r="22" spans="3:29" x14ac:dyDescent="0.15">
      <c r="D22" s="4"/>
      <c r="E22" s="4"/>
      <c r="F22" s="4"/>
      <c r="G22" s="4"/>
      <c r="H22" s="4"/>
      <c r="I22" s="4"/>
      <c r="J22" s="4"/>
      <c r="K22" s="4"/>
      <c r="L22" s="4"/>
      <c r="M22" s="4"/>
      <c r="N22" s="4"/>
      <c r="O22" s="4"/>
      <c r="P22" s="4"/>
      <c r="Q22" s="4"/>
      <c r="R22" s="4"/>
      <c r="S22" s="4"/>
      <c r="T22" s="4"/>
      <c r="U22" s="4"/>
      <c r="V22" s="4"/>
      <c r="W22" s="4"/>
      <c r="X22" s="4"/>
      <c r="Y22" s="4"/>
      <c r="Z22" s="4"/>
      <c r="AA22" s="4"/>
      <c r="AB22" s="4"/>
      <c r="AC22" s="4"/>
    </row>
    <row r="23" spans="3:29" ht="20.100000000000001" customHeight="1" thickBot="1" x14ac:dyDescent="0.2">
      <c r="C23" s="1542" t="s">
        <v>239</v>
      </c>
      <c r="D23" s="1542"/>
      <c r="E23" s="4"/>
      <c r="F23" s="4"/>
      <c r="G23" s="4"/>
      <c r="H23" s="4"/>
      <c r="I23" s="4"/>
      <c r="J23" s="4"/>
      <c r="K23" s="4"/>
      <c r="L23" s="4"/>
      <c r="M23" s="4"/>
      <c r="N23" s="4"/>
      <c r="O23" s="4"/>
      <c r="P23" s="4"/>
      <c r="Q23" s="4"/>
      <c r="R23" s="4"/>
      <c r="S23" s="4"/>
      <c r="T23" s="4"/>
      <c r="U23" s="4"/>
      <c r="V23" s="4"/>
      <c r="W23" s="4"/>
      <c r="X23" s="4"/>
      <c r="Y23" s="4"/>
      <c r="Z23" s="4"/>
      <c r="AA23" s="4"/>
      <c r="AB23" s="4"/>
      <c r="AC23" s="4"/>
    </row>
    <row r="24" spans="3:29" x14ac:dyDescent="0.15">
      <c r="C24" s="1535" t="s">
        <v>210</v>
      </c>
      <c r="D24" s="1536"/>
      <c r="E24" s="1527" t="s">
        <v>563</v>
      </c>
      <c r="F24" s="1528"/>
      <c r="G24" s="1528"/>
      <c r="H24" s="1528"/>
      <c r="I24" s="1529"/>
      <c r="J24" s="1527" t="s">
        <v>564</v>
      </c>
      <c r="K24" s="1528"/>
      <c r="L24" s="1528"/>
      <c r="M24" s="1528"/>
      <c r="N24" s="1529"/>
      <c r="O24" s="1527" t="s">
        <v>565</v>
      </c>
      <c r="P24" s="1528"/>
      <c r="Q24" s="1528"/>
      <c r="R24" s="1528"/>
      <c r="S24" s="1529"/>
      <c r="T24" s="1527" t="s">
        <v>566</v>
      </c>
      <c r="U24" s="1528"/>
      <c r="V24" s="1528"/>
      <c r="W24" s="1528"/>
      <c r="X24" s="1529"/>
      <c r="Y24" s="1528" t="s">
        <v>567</v>
      </c>
      <c r="Z24" s="1528"/>
      <c r="AA24" s="1528"/>
      <c r="AB24" s="1528"/>
      <c r="AC24" s="1530"/>
    </row>
    <row r="25" spans="3:29" ht="14.25" thickBot="1" x14ac:dyDescent="0.2">
      <c r="C25" s="1537"/>
      <c r="D25" s="1538"/>
      <c r="E25" s="652" t="s">
        <v>234</v>
      </c>
      <c r="F25" s="26" t="s">
        <v>235</v>
      </c>
      <c r="G25" s="26" t="s">
        <v>236</v>
      </c>
      <c r="H25" s="26" t="s">
        <v>237</v>
      </c>
      <c r="I25" s="652" t="s">
        <v>238</v>
      </c>
      <c r="J25" s="26" t="s">
        <v>234</v>
      </c>
      <c r="K25" s="26" t="s">
        <v>235</v>
      </c>
      <c r="L25" s="26" t="s">
        <v>236</v>
      </c>
      <c r="M25" s="26" t="s">
        <v>237</v>
      </c>
      <c r="N25" s="652" t="s">
        <v>238</v>
      </c>
      <c r="O25" s="26" t="s">
        <v>234</v>
      </c>
      <c r="P25" s="26" t="s">
        <v>235</v>
      </c>
      <c r="Q25" s="26" t="s">
        <v>236</v>
      </c>
      <c r="R25" s="26" t="s">
        <v>237</v>
      </c>
      <c r="S25" s="652" t="s">
        <v>238</v>
      </c>
      <c r="T25" s="26" t="s">
        <v>234</v>
      </c>
      <c r="U25" s="26" t="s">
        <v>235</v>
      </c>
      <c r="V25" s="26" t="s">
        <v>236</v>
      </c>
      <c r="W25" s="26" t="s">
        <v>237</v>
      </c>
      <c r="X25" s="652" t="s">
        <v>238</v>
      </c>
      <c r="Y25" s="26" t="s">
        <v>234</v>
      </c>
      <c r="Z25" s="26" t="s">
        <v>235</v>
      </c>
      <c r="AA25" s="26" t="s">
        <v>236</v>
      </c>
      <c r="AB25" s="26" t="s">
        <v>237</v>
      </c>
      <c r="AC25" s="317" t="s">
        <v>238</v>
      </c>
    </row>
    <row r="26" spans="3:29" x14ac:dyDescent="0.15">
      <c r="C26" s="1532" t="s">
        <v>240</v>
      </c>
      <c r="D26" s="60" t="s">
        <v>241</v>
      </c>
      <c r="E26" s="33"/>
      <c r="F26" s="33"/>
      <c r="G26" s="33"/>
      <c r="H26" s="33"/>
      <c r="I26" s="31"/>
      <c r="J26" s="33"/>
      <c r="K26" s="33"/>
      <c r="L26" s="33"/>
      <c r="M26" s="33"/>
      <c r="N26" s="31"/>
      <c r="O26" s="33"/>
      <c r="P26" s="33"/>
      <c r="Q26" s="33"/>
      <c r="R26" s="33"/>
      <c r="S26" s="31"/>
      <c r="T26" s="33"/>
      <c r="U26" s="33"/>
      <c r="V26" s="33"/>
      <c r="W26" s="33"/>
      <c r="X26" s="31"/>
      <c r="Y26" s="33"/>
      <c r="Z26" s="33"/>
      <c r="AA26" s="33"/>
      <c r="AB26" s="33"/>
      <c r="AC26" s="318"/>
    </row>
    <row r="27" spans="3:29" x14ac:dyDescent="0.15">
      <c r="C27" s="1533"/>
      <c r="D27" s="61" t="s">
        <v>242</v>
      </c>
      <c r="E27" s="8"/>
      <c r="F27" s="8"/>
      <c r="G27" s="8"/>
      <c r="H27" s="8"/>
      <c r="I27" s="659"/>
      <c r="J27" s="8"/>
      <c r="K27" s="8"/>
      <c r="L27" s="8"/>
      <c r="M27" s="8"/>
      <c r="N27" s="659"/>
      <c r="O27" s="8"/>
      <c r="P27" s="8"/>
      <c r="Q27" s="8"/>
      <c r="R27" s="8"/>
      <c r="S27" s="659"/>
      <c r="T27" s="8"/>
      <c r="U27" s="8"/>
      <c r="V27" s="8"/>
      <c r="W27" s="8"/>
      <c r="X27" s="659"/>
      <c r="Y27" s="8"/>
      <c r="Z27" s="8"/>
      <c r="AA27" s="8"/>
      <c r="AB27" s="8"/>
      <c r="AC27" s="314"/>
    </row>
    <row r="28" spans="3:29" ht="14.25" thickBot="1" x14ac:dyDescent="0.2">
      <c r="C28" s="1534"/>
      <c r="D28" s="62" t="s">
        <v>243</v>
      </c>
      <c r="E28" s="8"/>
      <c r="F28" s="8"/>
      <c r="G28" s="8"/>
      <c r="H28" s="8"/>
      <c r="I28" s="659"/>
      <c r="J28" s="8"/>
      <c r="K28" s="8"/>
      <c r="L28" s="8"/>
      <c r="M28" s="8"/>
      <c r="N28" s="659"/>
      <c r="O28" s="8"/>
      <c r="P28" s="8"/>
      <c r="Q28" s="8"/>
      <c r="R28" s="8"/>
      <c r="S28" s="659"/>
      <c r="T28" s="8"/>
      <c r="U28" s="8"/>
      <c r="V28" s="8"/>
      <c r="W28" s="8"/>
      <c r="X28" s="659"/>
      <c r="Y28" s="8"/>
      <c r="Z28" s="8"/>
      <c r="AA28" s="8"/>
      <c r="AB28" s="8"/>
      <c r="AC28" s="314"/>
    </row>
    <row r="29" spans="3:29" x14ac:dyDescent="0.15">
      <c r="C29" s="1532" t="s">
        <v>244</v>
      </c>
      <c r="D29" s="60" t="s">
        <v>245</v>
      </c>
      <c r="E29" s="8"/>
      <c r="F29" s="8"/>
      <c r="G29" s="8"/>
      <c r="H29" s="8"/>
      <c r="I29" s="659"/>
      <c r="J29" s="8"/>
      <c r="K29" s="8"/>
      <c r="L29" s="8"/>
      <c r="M29" s="8"/>
      <c r="N29" s="659"/>
      <c r="O29" s="8"/>
      <c r="P29" s="8"/>
      <c r="Q29" s="8"/>
      <c r="R29" s="8"/>
      <c r="S29" s="659"/>
      <c r="T29" s="8"/>
      <c r="U29" s="8"/>
      <c r="V29" s="8"/>
      <c r="W29" s="8"/>
      <c r="X29" s="659"/>
      <c r="Y29" s="8"/>
      <c r="Z29" s="8"/>
      <c r="AA29" s="8"/>
      <c r="AB29" s="8"/>
      <c r="AC29" s="314"/>
    </row>
    <row r="30" spans="3:29" x14ac:dyDescent="0.15">
      <c r="C30" s="1533"/>
      <c r="D30" s="63" t="s">
        <v>242</v>
      </c>
      <c r="E30" s="8"/>
      <c r="F30" s="8"/>
      <c r="G30" s="8"/>
      <c r="H30" s="8"/>
      <c r="I30" s="659"/>
      <c r="J30" s="8"/>
      <c r="K30" s="8"/>
      <c r="L30" s="8"/>
      <c r="M30" s="8"/>
      <c r="N30" s="659"/>
      <c r="O30" s="8"/>
      <c r="P30" s="8"/>
      <c r="Q30" s="8"/>
      <c r="R30" s="8"/>
      <c r="S30" s="659"/>
      <c r="T30" s="8"/>
      <c r="U30" s="8"/>
      <c r="V30" s="8"/>
      <c r="W30" s="8"/>
      <c r="X30" s="659"/>
      <c r="Y30" s="8"/>
      <c r="Z30" s="8"/>
      <c r="AA30" s="8"/>
      <c r="AB30" s="8"/>
      <c r="AC30" s="314"/>
    </row>
    <row r="31" spans="3:29" ht="14.25" thickBot="1" x14ac:dyDescent="0.2">
      <c r="C31" s="1534"/>
      <c r="D31" s="62" t="s">
        <v>243</v>
      </c>
      <c r="E31" s="32"/>
      <c r="F31" s="34"/>
      <c r="G31" s="34"/>
      <c r="H31" s="34"/>
      <c r="I31" s="32"/>
      <c r="J31" s="34"/>
      <c r="K31" s="34"/>
      <c r="L31" s="34"/>
      <c r="M31" s="34"/>
      <c r="N31" s="32"/>
      <c r="O31" s="34"/>
      <c r="P31" s="34"/>
      <c r="Q31" s="34"/>
      <c r="R31" s="34"/>
      <c r="S31" s="32"/>
      <c r="T31" s="34"/>
      <c r="U31" s="34"/>
      <c r="V31" s="34"/>
      <c r="W31" s="34"/>
      <c r="X31" s="32"/>
      <c r="Y31" s="34"/>
      <c r="Z31" s="34"/>
      <c r="AA31" s="34"/>
      <c r="AB31" s="34"/>
      <c r="AC31" s="315"/>
    </row>
    <row r="32" spans="3:29" ht="15" customHeight="1" x14ac:dyDescent="0.15">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3:29" ht="20.100000000000001" customHeight="1" thickBot="1" x14ac:dyDescent="0.2">
      <c r="C33" s="1542" t="s">
        <v>312</v>
      </c>
      <c r="D33" s="1542"/>
      <c r="E33" s="4"/>
      <c r="F33" s="4"/>
      <c r="G33" s="4"/>
      <c r="H33" s="4"/>
      <c r="I33" s="4"/>
      <c r="J33" s="4"/>
      <c r="K33" s="4"/>
      <c r="L33" s="4"/>
      <c r="M33" s="4"/>
      <c r="N33" s="4"/>
      <c r="O33" s="4"/>
      <c r="P33" s="4"/>
      <c r="Q33" s="4"/>
      <c r="R33" s="4"/>
      <c r="S33" s="4"/>
      <c r="T33" s="4"/>
      <c r="U33" s="4"/>
      <c r="V33" s="4"/>
      <c r="W33" s="4"/>
      <c r="X33" s="4"/>
      <c r="Y33" s="4"/>
      <c r="Z33" s="4"/>
      <c r="AA33" s="4"/>
      <c r="AB33" s="4"/>
      <c r="AC33" s="4"/>
    </row>
    <row r="34" spans="3:29" x14ac:dyDescent="0.15">
      <c r="C34" s="1535" t="s">
        <v>210</v>
      </c>
      <c r="D34" s="1536"/>
      <c r="E34" s="1527" t="s">
        <v>563</v>
      </c>
      <c r="F34" s="1528"/>
      <c r="G34" s="1528"/>
      <c r="H34" s="1528"/>
      <c r="I34" s="1529"/>
      <c r="J34" s="1527" t="s">
        <v>564</v>
      </c>
      <c r="K34" s="1528"/>
      <c r="L34" s="1528"/>
      <c r="M34" s="1528"/>
      <c r="N34" s="1529"/>
      <c r="O34" s="1527" t="s">
        <v>565</v>
      </c>
      <c r="P34" s="1528"/>
      <c r="Q34" s="1528"/>
      <c r="R34" s="1528"/>
      <c r="S34" s="1529"/>
      <c r="T34" s="1527" t="s">
        <v>566</v>
      </c>
      <c r="U34" s="1528"/>
      <c r="V34" s="1528"/>
      <c r="W34" s="1528"/>
      <c r="X34" s="1529"/>
      <c r="Y34" s="1528" t="s">
        <v>567</v>
      </c>
      <c r="Z34" s="1528"/>
      <c r="AA34" s="1528"/>
      <c r="AB34" s="1528"/>
      <c r="AC34" s="1530"/>
    </row>
    <row r="35" spans="3:29" ht="14.25" thickBot="1" x14ac:dyDescent="0.2">
      <c r="C35" s="1537"/>
      <c r="D35" s="1538"/>
      <c r="E35" s="652" t="s">
        <v>222</v>
      </c>
      <c r="F35" s="26" t="s">
        <v>235</v>
      </c>
      <c r="G35" s="26" t="s">
        <v>236</v>
      </c>
      <c r="H35" s="26" t="s">
        <v>237</v>
      </c>
      <c r="I35" s="652" t="s">
        <v>238</v>
      </c>
      <c r="J35" s="652" t="s">
        <v>222</v>
      </c>
      <c r="K35" s="26" t="s">
        <v>235</v>
      </c>
      <c r="L35" s="26" t="s">
        <v>236</v>
      </c>
      <c r="M35" s="26" t="s">
        <v>237</v>
      </c>
      <c r="N35" s="652" t="s">
        <v>238</v>
      </c>
      <c r="O35" s="652" t="s">
        <v>222</v>
      </c>
      <c r="P35" s="26" t="s">
        <v>235</v>
      </c>
      <c r="Q35" s="26" t="s">
        <v>236</v>
      </c>
      <c r="R35" s="26" t="s">
        <v>237</v>
      </c>
      <c r="S35" s="652" t="s">
        <v>238</v>
      </c>
      <c r="T35" s="652" t="s">
        <v>222</v>
      </c>
      <c r="U35" s="26" t="s">
        <v>235</v>
      </c>
      <c r="V35" s="26" t="s">
        <v>236</v>
      </c>
      <c r="W35" s="26" t="s">
        <v>237</v>
      </c>
      <c r="X35" s="652" t="s">
        <v>238</v>
      </c>
      <c r="Y35" s="652" t="s">
        <v>222</v>
      </c>
      <c r="Z35" s="26" t="s">
        <v>235</v>
      </c>
      <c r="AA35" s="26" t="s">
        <v>236</v>
      </c>
      <c r="AB35" s="26" t="s">
        <v>237</v>
      </c>
      <c r="AC35" s="317" t="s">
        <v>238</v>
      </c>
    </row>
    <row r="36" spans="3:29" x14ac:dyDescent="0.15">
      <c r="C36" s="1532" t="s">
        <v>240</v>
      </c>
      <c r="D36" s="60" t="s">
        <v>241</v>
      </c>
      <c r="E36" s="33"/>
      <c r="F36" s="33"/>
      <c r="G36" s="33"/>
      <c r="H36" s="33"/>
      <c r="I36" s="31"/>
      <c r="J36" s="33"/>
      <c r="K36" s="33"/>
      <c r="L36" s="33"/>
      <c r="M36" s="33"/>
      <c r="N36" s="31"/>
      <c r="O36" s="33"/>
      <c r="P36" s="33"/>
      <c r="Q36" s="33"/>
      <c r="R36" s="33"/>
      <c r="S36" s="31"/>
      <c r="T36" s="33"/>
      <c r="U36" s="33"/>
      <c r="V36" s="33"/>
      <c r="W36" s="33"/>
      <c r="X36" s="31"/>
      <c r="Y36" s="33"/>
      <c r="Z36" s="33"/>
      <c r="AA36" s="33"/>
      <c r="AB36" s="33"/>
      <c r="AC36" s="318"/>
    </row>
    <row r="37" spans="3:29" x14ac:dyDescent="0.15">
      <c r="C37" s="1533"/>
      <c r="D37" s="61" t="s">
        <v>242</v>
      </c>
      <c r="E37" s="8"/>
      <c r="F37" s="8"/>
      <c r="G37" s="8"/>
      <c r="H37" s="8"/>
      <c r="I37" s="659"/>
      <c r="J37" s="8"/>
      <c r="K37" s="8"/>
      <c r="L37" s="8"/>
      <c r="M37" s="8"/>
      <c r="N37" s="659"/>
      <c r="O37" s="8"/>
      <c r="P37" s="8"/>
      <c r="Q37" s="8"/>
      <c r="R37" s="8"/>
      <c r="S37" s="659"/>
      <c r="T37" s="8"/>
      <c r="U37" s="8"/>
      <c r="V37" s="8"/>
      <c r="W37" s="8"/>
      <c r="X37" s="659"/>
      <c r="Y37" s="8"/>
      <c r="Z37" s="8"/>
      <c r="AA37" s="8"/>
      <c r="AB37" s="8"/>
      <c r="AC37" s="314"/>
    </row>
    <row r="38" spans="3:29" ht="14.25" thickBot="1" x14ac:dyDescent="0.2">
      <c r="C38" s="1534"/>
      <c r="D38" s="62" t="s">
        <v>243</v>
      </c>
      <c r="E38" s="8"/>
      <c r="F38" s="8"/>
      <c r="G38" s="8"/>
      <c r="H38" s="8"/>
      <c r="I38" s="659"/>
      <c r="J38" s="8"/>
      <c r="K38" s="8"/>
      <c r="L38" s="8"/>
      <c r="M38" s="8"/>
      <c r="N38" s="659"/>
      <c r="O38" s="8"/>
      <c r="P38" s="8"/>
      <c r="Q38" s="8"/>
      <c r="R38" s="8"/>
      <c r="S38" s="659"/>
      <c r="T38" s="8"/>
      <c r="U38" s="8"/>
      <c r="V38" s="8"/>
      <c r="W38" s="8"/>
      <c r="X38" s="659"/>
      <c r="Y38" s="8"/>
      <c r="Z38" s="8"/>
      <c r="AA38" s="8"/>
      <c r="AB38" s="8"/>
      <c r="AC38" s="314"/>
    </row>
    <row r="39" spans="3:29" x14ac:dyDescent="0.15">
      <c r="C39" s="1532" t="s">
        <v>246</v>
      </c>
      <c r="D39" s="60" t="s">
        <v>245</v>
      </c>
      <c r="E39" s="8"/>
      <c r="F39" s="8"/>
      <c r="G39" s="8"/>
      <c r="H39" s="8"/>
      <c r="I39" s="659"/>
      <c r="J39" s="8"/>
      <c r="K39" s="8"/>
      <c r="L39" s="8"/>
      <c r="M39" s="8"/>
      <c r="N39" s="659"/>
      <c r="O39" s="8"/>
      <c r="P39" s="8"/>
      <c r="Q39" s="8"/>
      <c r="R39" s="8"/>
      <c r="S39" s="659"/>
      <c r="T39" s="8"/>
      <c r="U39" s="8"/>
      <c r="V39" s="8"/>
      <c r="W39" s="8"/>
      <c r="X39" s="659"/>
      <c r="Y39" s="8"/>
      <c r="Z39" s="8"/>
      <c r="AA39" s="8"/>
      <c r="AB39" s="8"/>
      <c r="AC39" s="314"/>
    </row>
    <row r="40" spans="3:29" x14ac:dyDescent="0.15">
      <c r="C40" s="1533"/>
      <c r="D40" s="63" t="s">
        <v>242</v>
      </c>
      <c r="E40" s="8"/>
      <c r="F40" s="8"/>
      <c r="G40" s="8"/>
      <c r="H40" s="8"/>
      <c r="I40" s="659"/>
      <c r="J40" s="8"/>
      <c r="K40" s="8"/>
      <c r="L40" s="8"/>
      <c r="M40" s="8"/>
      <c r="N40" s="659"/>
      <c r="O40" s="8"/>
      <c r="P40" s="8"/>
      <c r="Q40" s="8"/>
      <c r="R40" s="8"/>
      <c r="S40" s="659"/>
      <c r="T40" s="8"/>
      <c r="U40" s="8"/>
      <c r="V40" s="8"/>
      <c r="W40" s="8"/>
      <c r="X40" s="659"/>
      <c r="Y40" s="8"/>
      <c r="Z40" s="8"/>
      <c r="AA40" s="8"/>
      <c r="AB40" s="8"/>
      <c r="AC40" s="314"/>
    </row>
    <row r="41" spans="3:29" ht="14.25" thickBot="1" x14ac:dyDescent="0.2">
      <c r="C41" s="1534"/>
      <c r="D41" s="62" t="s">
        <v>243</v>
      </c>
      <c r="E41" s="32"/>
      <c r="F41" s="34"/>
      <c r="G41" s="34"/>
      <c r="H41" s="34"/>
      <c r="I41" s="32"/>
      <c r="J41" s="32"/>
      <c r="K41" s="34"/>
      <c r="L41" s="34"/>
      <c r="M41" s="34"/>
      <c r="N41" s="32"/>
      <c r="O41" s="32"/>
      <c r="P41" s="34"/>
      <c r="Q41" s="34"/>
      <c r="R41" s="34"/>
      <c r="S41" s="32"/>
      <c r="T41" s="32"/>
      <c r="U41" s="34"/>
      <c r="V41" s="34"/>
      <c r="W41" s="34"/>
      <c r="X41" s="32"/>
      <c r="Y41" s="32"/>
      <c r="Z41" s="34"/>
      <c r="AA41" s="34"/>
      <c r="AB41" s="34"/>
      <c r="AC41" s="315"/>
    </row>
    <row r="42" spans="3:29" x14ac:dyDescent="0.15">
      <c r="D42" s="4"/>
      <c r="E42" s="4"/>
      <c r="F42" s="4"/>
      <c r="G42" s="4"/>
      <c r="H42" s="4"/>
      <c r="I42" s="4"/>
      <c r="J42" s="4"/>
      <c r="K42" s="4"/>
      <c r="L42" s="4"/>
      <c r="M42" s="4"/>
      <c r="N42" s="4"/>
      <c r="O42" s="4"/>
      <c r="P42" s="4"/>
      <c r="Q42" s="4"/>
      <c r="R42" s="4"/>
      <c r="S42" s="4"/>
      <c r="T42" s="4"/>
      <c r="U42" s="4"/>
      <c r="V42" s="4"/>
      <c r="W42" s="4"/>
      <c r="X42" s="4"/>
      <c r="Y42" s="4"/>
      <c r="Z42" s="4"/>
      <c r="AA42" s="4"/>
      <c r="AB42" s="4"/>
      <c r="AC42" s="4"/>
    </row>
    <row r="43" spans="3:29" x14ac:dyDescent="0.15">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3:29" ht="20.100000000000001" customHeight="1" thickBot="1" x14ac:dyDescent="0.2">
      <c r="C44" s="1542" t="s">
        <v>313</v>
      </c>
      <c r="D44" s="1542"/>
      <c r="E44" s="4"/>
      <c r="F44" s="4"/>
      <c r="G44" s="4"/>
      <c r="H44" s="4"/>
      <c r="I44" s="4"/>
      <c r="J44" s="4"/>
      <c r="K44" s="4"/>
      <c r="L44" s="4"/>
      <c r="M44" s="4"/>
      <c r="N44" s="4"/>
      <c r="O44" s="4"/>
      <c r="P44" s="4"/>
      <c r="Q44" s="4"/>
      <c r="R44" s="4"/>
      <c r="S44" s="4"/>
      <c r="T44" s="4"/>
      <c r="U44" s="4"/>
      <c r="V44" s="4"/>
      <c r="W44" s="4"/>
      <c r="X44" s="4"/>
      <c r="Y44" s="4"/>
      <c r="Z44" s="4"/>
      <c r="AA44" s="4"/>
      <c r="AB44" s="4"/>
      <c r="AC44" s="4"/>
    </row>
    <row r="45" spans="3:29" ht="14.25" thickBot="1" x14ac:dyDescent="0.2">
      <c r="C45" s="1543" t="s">
        <v>210</v>
      </c>
      <c r="D45" s="1544"/>
      <c r="E45" s="1527" t="s">
        <v>563</v>
      </c>
      <c r="F45" s="1528"/>
      <c r="G45" s="1528"/>
      <c r="H45" s="1528"/>
      <c r="I45" s="1529"/>
      <c r="J45" s="1527" t="s">
        <v>564</v>
      </c>
      <c r="K45" s="1528"/>
      <c r="L45" s="1528"/>
      <c r="M45" s="1528"/>
      <c r="N45" s="1529"/>
      <c r="O45" s="1527" t="s">
        <v>565</v>
      </c>
      <c r="P45" s="1528"/>
      <c r="Q45" s="1528"/>
      <c r="R45" s="1528"/>
      <c r="S45" s="1529"/>
      <c r="T45" s="1527" t="s">
        <v>566</v>
      </c>
      <c r="U45" s="1528"/>
      <c r="V45" s="1528"/>
      <c r="W45" s="1528"/>
      <c r="X45" s="1529"/>
      <c r="Y45" s="1528" t="s">
        <v>567</v>
      </c>
      <c r="Z45" s="1528"/>
      <c r="AA45" s="1528"/>
      <c r="AB45" s="1528"/>
      <c r="AC45" s="1530"/>
    </row>
    <row r="46" spans="3:29" x14ac:dyDescent="0.15">
      <c r="C46" s="1532" t="s">
        <v>240</v>
      </c>
      <c r="D46" s="60" t="s">
        <v>241</v>
      </c>
      <c r="E46" s="1527"/>
      <c r="F46" s="1528"/>
      <c r="G46" s="1528"/>
      <c r="H46" s="1528"/>
      <c r="I46" s="1529"/>
      <c r="J46" s="1527"/>
      <c r="K46" s="1528"/>
      <c r="L46" s="1528"/>
      <c r="M46" s="1528"/>
      <c r="N46" s="1529"/>
      <c r="O46" s="1527"/>
      <c r="P46" s="1528"/>
      <c r="Q46" s="1528"/>
      <c r="R46" s="1528"/>
      <c r="S46" s="1529"/>
      <c r="T46" s="1527"/>
      <c r="U46" s="1528"/>
      <c r="V46" s="1528"/>
      <c r="W46" s="1528"/>
      <c r="X46" s="1529"/>
      <c r="Y46" s="1527"/>
      <c r="Z46" s="1528"/>
      <c r="AA46" s="1528"/>
      <c r="AB46" s="1528"/>
      <c r="AC46" s="1530"/>
    </row>
    <row r="47" spans="3:29" x14ac:dyDescent="0.15">
      <c r="C47" s="1533"/>
      <c r="D47" s="61" t="s">
        <v>242</v>
      </c>
      <c r="E47" s="1221"/>
      <c r="F47" s="845"/>
      <c r="G47" s="845"/>
      <c r="H47" s="845"/>
      <c r="I47" s="846"/>
      <c r="J47" s="1221"/>
      <c r="K47" s="845"/>
      <c r="L47" s="845"/>
      <c r="M47" s="845"/>
      <c r="N47" s="846"/>
      <c r="O47" s="1221"/>
      <c r="P47" s="845"/>
      <c r="Q47" s="845"/>
      <c r="R47" s="845"/>
      <c r="S47" s="846"/>
      <c r="T47" s="1221"/>
      <c r="U47" s="845"/>
      <c r="V47" s="845"/>
      <c r="W47" s="845"/>
      <c r="X47" s="846"/>
      <c r="Y47" s="1221"/>
      <c r="Z47" s="845"/>
      <c r="AA47" s="845"/>
      <c r="AB47" s="845"/>
      <c r="AC47" s="1521"/>
    </row>
    <row r="48" spans="3:29" ht="14.25" thickBot="1" x14ac:dyDescent="0.2">
      <c r="C48" s="1534"/>
      <c r="D48" s="62" t="s">
        <v>243</v>
      </c>
      <c r="E48" s="1221"/>
      <c r="F48" s="845"/>
      <c r="G48" s="845"/>
      <c r="H48" s="845"/>
      <c r="I48" s="846"/>
      <c r="J48" s="1221"/>
      <c r="K48" s="845"/>
      <c r="L48" s="845"/>
      <c r="M48" s="845"/>
      <c r="N48" s="846"/>
      <c r="O48" s="1221"/>
      <c r="P48" s="845"/>
      <c r="Q48" s="845"/>
      <c r="R48" s="845"/>
      <c r="S48" s="846"/>
      <c r="T48" s="1221"/>
      <c r="U48" s="845"/>
      <c r="V48" s="845"/>
      <c r="W48" s="845"/>
      <c r="X48" s="846"/>
      <c r="Y48" s="1221"/>
      <c r="Z48" s="845"/>
      <c r="AA48" s="845"/>
      <c r="AB48" s="845"/>
      <c r="AC48" s="1521"/>
    </row>
    <row r="49" spans="3:29" x14ac:dyDescent="0.15">
      <c r="C49" s="1532" t="s">
        <v>246</v>
      </c>
      <c r="D49" s="60" t="s">
        <v>245</v>
      </c>
      <c r="E49" s="1221"/>
      <c r="F49" s="845"/>
      <c r="G49" s="845"/>
      <c r="H49" s="845"/>
      <c r="I49" s="846"/>
      <c r="J49" s="1221"/>
      <c r="K49" s="845"/>
      <c r="L49" s="845"/>
      <c r="M49" s="845"/>
      <c r="N49" s="846"/>
      <c r="O49" s="1221"/>
      <c r="P49" s="845"/>
      <c r="Q49" s="845"/>
      <c r="R49" s="845"/>
      <c r="S49" s="846"/>
      <c r="T49" s="1221"/>
      <c r="U49" s="845"/>
      <c r="V49" s="845"/>
      <c r="W49" s="845"/>
      <c r="X49" s="846"/>
      <c r="Y49" s="1221"/>
      <c r="Z49" s="845"/>
      <c r="AA49" s="845"/>
      <c r="AB49" s="845"/>
      <c r="AC49" s="1521"/>
    </row>
    <row r="50" spans="3:29" x14ac:dyDescent="0.15">
      <c r="C50" s="1533"/>
      <c r="D50" s="63" t="s">
        <v>242</v>
      </c>
      <c r="E50" s="656"/>
      <c r="F50" s="654"/>
      <c r="G50" s="654"/>
      <c r="H50" s="654"/>
      <c r="I50" s="653"/>
      <c r="J50" s="656"/>
      <c r="K50" s="654"/>
      <c r="L50" s="654"/>
      <c r="M50" s="654"/>
      <c r="N50" s="653"/>
      <c r="O50" s="656"/>
      <c r="P50" s="654"/>
      <c r="Q50" s="654"/>
      <c r="R50" s="654"/>
      <c r="S50" s="653"/>
      <c r="T50" s="656"/>
      <c r="U50" s="654"/>
      <c r="V50" s="654"/>
      <c r="W50" s="654"/>
      <c r="X50" s="653"/>
      <c r="Y50" s="656"/>
      <c r="Z50" s="654"/>
      <c r="AA50" s="654"/>
      <c r="AB50" s="654"/>
      <c r="AC50" s="319"/>
    </row>
    <row r="51" spans="3:29" ht="14.25" thickBot="1" x14ac:dyDescent="0.2">
      <c r="C51" s="1534"/>
      <c r="D51" s="62" t="s">
        <v>243</v>
      </c>
      <c r="E51" s="1522"/>
      <c r="F51" s="1523"/>
      <c r="G51" s="1523"/>
      <c r="H51" s="1523"/>
      <c r="I51" s="1531"/>
      <c r="J51" s="1522"/>
      <c r="K51" s="1523"/>
      <c r="L51" s="1523"/>
      <c r="M51" s="1523"/>
      <c r="N51" s="1531"/>
      <c r="O51" s="1522"/>
      <c r="P51" s="1523"/>
      <c r="Q51" s="1523"/>
      <c r="R51" s="1523"/>
      <c r="S51" s="1531"/>
      <c r="T51" s="1522"/>
      <c r="U51" s="1523"/>
      <c r="V51" s="1523"/>
      <c r="W51" s="1523"/>
      <c r="X51" s="1531"/>
      <c r="Y51" s="1522"/>
      <c r="Z51" s="1523"/>
      <c r="AA51" s="1523"/>
      <c r="AB51" s="1523"/>
      <c r="AC51" s="1524"/>
    </row>
    <row r="52" spans="3:29" x14ac:dyDescent="0.15">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3:29" x14ac:dyDescent="0.15">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3:29" ht="20.100000000000001" customHeight="1" thickBot="1" x14ac:dyDescent="0.2">
      <c r="C54" s="1542" t="s">
        <v>314</v>
      </c>
      <c r="D54" s="1542"/>
      <c r="E54" s="4"/>
      <c r="F54" s="4"/>
      <c r="G54" s="4"/>
      <c r="H54" s="4"/>
      <c r="I54" s="4"/>
      <c r="J54" s="4"/>
      <c r="K54" s="4"/>
      <c r="L54" s="4"/>
      <c r="M54" s="4"/>
      <c r="N54" s="4"/>
      <c r="O54" s="4"/>
      <c r="P54" s="4"/>
      <c r="Q54" s="4"/>
      <c r="R54" s="4"/>
      <c r="S54" s="4"/>
      <c r="T54" s="4"/>
      <c r="U54" s="4"/>
      <c r="V54" s="4"/>
      <c r="W54" s="4"/>
      <c r="X54" s="4"/>
      <c r="Y54" s="4"/>
      <c r="Z54" s="4"/>
      <c r="AA54" s="4"/>
      <c r="AB54" s="4"/>
      <c r="AC54" s="4"/>
    </row>
    <row r="55" spans="3:29" ht="14.25" thickBot="1" x14ac:dyDescent="0.2">
      <c r="C55" s="1543" t="s">
        <v>210</v>
      </c>
      <c r="D55" s="1544"/>
      <c r="E55" s="1527" t="s">
        <v>563</v>
      </c>
      <c r="F55" s="1528"/>
      <c r="G55" s="1528"/>
      <c r="H55" s="1528"/>
      <c r="I55" s="1529"/>
      <c r="J55" s="1527" t="s">
        <v>564</v>
      </c>
      <c r="K55" s="1528"/>
      <c r="L55" s="1528"/>
      <c r="M55" s="1528"/>
      <c r="N55" s="1529"/>
      <c r="O55" s="1527" t="s">
        <v>565</v>
      </c>
      <c r="P55" s="1528"/>
      <c r="Q55" s="1528"/>
      <c r="R55" s="1528"/>
      <c r="S55" s="1529"/>
      <c r="T55" s="1527" t="s">
        <v>566</v>
      </c>
      <c r="U55" s="1528"/>
      <c r="V55" s="1528"/>
      <c r="W55" s="1528"/>
      <c r="X55" s="1529"/>
      <c r="Y55" s="1528" t="s">
        <v>567</v>
      </c>
      <c r="Z55" s="1528"/>
      <c r="AA55" s="1528"/>
      <c r="AB55" s="1528"/>
      <c r="AC55" s="1530"/>
    </row>
    <row r="56" spans="3:29" x14ac:dyDescent="0.15">
      <c r="C56" s="1532" t="s">
        <v>247</v>
      </c>
      <c r="D56" s="60" t="s">
        <v>241</v>
      </c>
      <c r="E56" s="1527"/>
      <c r="F56" s="1528"/>
      <c r="G56" s="1528"/>
      <c r="H56" s="1528"/>
      <c r="I56" s="1529"/>
      <c r="J56" s="1527"/>
      <c r="K56" s="1528"/>
      <c r="L56" s="1528"/>
      <c r="M56" s="1528"/>
      <c r="N56" s="1529"/>
      <c r="O56" s="1527"/>
      <c r="P56" s="1528"/>
      <c r="Q56" s="1528"/>
      <c r="R56" s="1528"/>
      <c r="S56" s="1529"/>
      <c r="T56" s="1527"/>
      <c r="U56" s="1528"/>
      <c r="V56" s="1528"/>
      <c r="W56" s="1528"/>
      <c r="X56" s="1529"/>
      <c r="Y56" s="1527"/>
      <c r="Z56" s="1528"/>
      <c r="AA56" s="1528"/>
      <c r="AB56" s="1528"/>
      <c r="AC56" s="1530"/>
    </row>
    <row r="57" spans="3:29" x14ac:dyDescent="0.15">
      <c r="C57" s="1533"/>
      <c r="D57" s="61" t="s">
        <v>242</v>
      </c>
      <c r="E57" s="1221"/>
      <c r="F57" s="845"/>
      <c r="G57" s="845"/>
      <c r="H57" s="845"/>
      <c r="I57" s="846"/>
      <c r="J57" s="1221"/>
      <c r="K57" s="845"/>
      <c r="L57" s="845"/>
      <c r="M57" s="845"/>
      <c r="N57" s="846"/>
      <c r="O57" s="1221"/>
      <c r="P57" s="845"/>
      <c r="Q57" s="845"/>
      <c r="R57" s="845"/>
      <c r="S57" s="846"/>
      <c r="T57" s="1221"/>
      <c r="U57" s="845"/>
      <c r="V57" s="845"/>
      <c r="W57" s="845"/>
      <c r="X57" s="846"/>
      <c r="Y57" s="1221"/>
      <c r="Z57" s="845"/>
      <c r="AA57" s="845"/>
      <c r="AB57" s="845"/>
      <c r="AC57" s="1521"/>
    </row>
    <row r="58" spans="3:29" ht="14.25" thickBot="1" x14ac:dyDescent="0.2">
      <c r="C58" s="1534"/>
      <c r="D58" s="62" t="s">
        <v>243</v>
      </c>
      <c r="E58" s="1221"/>
      <c r="F58" s="845"/>
      <c r="G58" s="845"/>
      <c r="H58" s="845"/>
      <c r="I58" s="846"/>
      <c r="J58" s="1221"/>
      <c r="K58" s="845"/>
      <c r="L58" s="845"/>
      <c r="M58" s="845"/>
      <c r="N58" s="846"/>
      <c r="O58" s="1221"/>
      <c r="P58" s="845"/>
      <c r="Q58" s="845"/>
      <c r="R58" s="845"/>
      <c r="S58" s="846"/>
      <c r="T58" s="1221"/>
      <c r="U58" s="845"/>
      <c r="V58" s="845"/>
      <c r="W58" s="845"/>
      <c r="X58" s="846"/>
      <c r="Y58" s="1221"/>
      <c r="Z58" s="845"/>
      <c r="AA58" s="845"/>
      <c r="AB58" s="845"/>
      <c r="AC58" s="1521"/>
    </row>
    <row r="59" spans="3:29" x14ac:dyDescent="0.15">
      <c r="C59" s="1532" t="s">
        <v>246</v>
      </c>
      <c r="D59" s="60" t="s">
        <v>245</v>
      </c>
      <c r="E59" s="1221"/>
      <c r="F59" s="845"/>
      <c r="G59" s="845"/>
      <c r="H59" s="845"/>
      <c r="I59" s="846"/>
      <c r="J59" s="1221"/>
      <c r="K59" s="845"/>
      <c r="L59" s="845"/>
      <c r="M59" s="845"/>
      <c r="N59" s="846"/>
      <c r="O59" s="1221"/>
      <c r="P59" s="845"/>
      <c r="Q59" s="845"/>
      <c r="R59" s="845"/>
      <c r="S59" s="846"/>
      <c r="T59" s="1221"/>
      <c r="U59" s="845"/>
      <c r="V59" s="845"/>
      <c r="W59" s="845"/>
      <c r="X59" s="846"/>
      <c r="Y59" s="1221"/>
      <c r="Z59" s="845"/>
      <c r="AA59" s="845"/>
      <c r="AB59" s="845"/>
      <c r="AC59" s="1521"/>
    </row>
    <row r="60" spans="3:29" x14ac:dyDescent="0.15">
      <c r="C60" s="1533"/>
      <c r="D60" s="63" t="s">
        <v>242</v>
      </c>
      <c r="E60" s="656"/>
      <c r="F60" s="654"/>
      <c r="G60" s="654"/>
      <c r="H60" s="654"/>
      <c r="I60" s="653"/>
      <c r="J60" s="656"/>
      <c r="K60" s="654"/>
      <c r="L60" s="654"/>
      <c r="M60" s="654"/>
      <c r="N60" s="653"/>
      <c r="O60" s="656"/>
      <c r="P60" s="654"/>
      <c r="Q60" s="654"/>
      <c r="R60" s="654"/>
      <c r="S60" s="653"/>
      <c r="T60" s="656"/>
      <c r="U60" s="654"/>
      <c r="V60" s="654"/>
      <c r="W60" s="654"/>
      <c r="X60" s="653"/>
      <c r="Y60" s="656"/>
      <c r="Z60" s="654"/>
      <c r="AA60" s="654"/>
      <c r="AB60" s="654"/>
      <c r="AC60" s="319"/>
    </row>
    <row r="61" spans="3:29" ht="14.25" thickBot="1" x14ac:dyDescent="0.2">
      <c r="C61" s="1534"/>
      <c r="D61" s="62" t="s">
        <v>243</v>
      </c>
      <c r="E61" s="1522"/>
      <c r="F61" s="1523"/>
      <c r="G61" s="1523"/>
      <c r="H61" s="1523"/>
      <c r="I61" s="1531"/>
      <c r="J61" s="1522"/>
      <c r="K61" s="1523"/>
      <c r="L61" s="1523"/>
      <c r="M61" s="1523"/>
      <c r="N61" s="1531"/>
      <c r="O61" s="1522"/>
      <c r="P61" s="1523"/>
      <c r="Q61" s="1523"/>
      <c r="R61" s="1523"/>
      <c r="S61" s="1531"/>
      <c r="T61" s="1522"/>
      <c r="U61" s="1523"/>
      <c r="V61" s="1523"/>
      <c r="W61" s="1523"/>
      <c r="X61" s="1531"/>
      <c r="Y61" s="1522"/>
      <c r="Z61" s="1523"/>
      <c r="AA61" s="1523"/>
      <c r="AB61" s="1523"/>
      <c r="AC61" s="1524"/>
    </row>
    <row r="62" spans="3:29" ht="20.100000000000001" customHeight="1" x14ac:dyDescent="0.15">
      <c r="C62" s="649" t="s">
        <v>248</v>
      </c>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3:29" ht="20.100000000000001" customHeight="1" x14ac:dyDescent="0.15">
      <c r="C63" s="6">
        <v>1</v>
      </c>
      <c r="D63" s="1539" t="s">
        <v>568</v>
      </c>
      <c r="E63" s="1539"/>
      <c r="F63" s="1539"/>
      <c r="G63" s="1539"/>
      <c r="H63" s="1539"/>
      <c r="I63" s="1539"/>
      <c r="J63" s="1539"/>
      <c r="K63" s="1539"/>
      <c r="L63" s="1539"/>
      <c r="M63" s="1539"/>
      <c r="N63" s="1539"/>
      <c r="O63" s="1539"/>
      <c r="P63" s="1539"/>
      <c r="Q63" s="1539"/>
      <c r="R63" s="1539"/>
      <c r="S63" s="1539"/>
      <c r="T63" s="1539"/>
      <c r="U63" s="1539"/>
      <c r="V63" s="1539"/>
      <c r="W63" s="1539"/>
      <c r="X63" s="1539"/>
      <c r="Y63" s="1539"/>
      <c r="Z63" s="1539"/>
      <c r="AA63" s="1539"/>
      <c r="AB63" s="1539"/>
      <c r="AC63" s="1539"/>
    </row>
    <row r="64" spans="3:29" ht="20.100000000000001" customHeight="1" x14ac:dyDescent="0.15">
      <c r="C64" s="6">
        <v>2</v>
      </c>
      <c r="D64" s="1539" t="s">
        <v>569</v>
      </c>
      <c r="E64" s="1539"/>
      <c r="F64" s="1539"/>
      <c r="G64" s="1539"/>
      <c r="H64" s="1539"/>
      <c r="I64" s="1539"/>
      <c r="J64" s="1539"/>
      <c r="K64" s="1539"/>
      <c r="L64" s="1539"/>
      <c r="M64" s="1539"/>
      <c r="N64" s="1539"/>
      <c r="O64" s="1539"/>
      <c r="P64" s="1539"/>
      <c r="Q64" s="1539"/>
      <c r="R64" s="1539"/>
      <c r="S64" s="1539"/>
      <c r="T64" s="1539"/>
      <c r="U64" s="1539"/>
      <c r="V64" s="1539"/>
      <c r="W64" s="1539"/>
      <c r="X64" s="1539"/>
      <c r="Y64" s="1539"/>
      <c r="Z64" s="1539"/>
      <c r="AA64" s="1539"/>
      <c r="AB64" s="1539"/>
      <c r="AC64" s="1539"/>
    </row>
    <row r="65" spans="3:29" ht="20.100000000000001" customHeight="1" x14ac:dyDescent="0.15">
      <c r="C65" s="6">
        <v>3</v>
      </c>
      <c r="D65" s="1539" t="s">
        <v>250</v>
      </c>
      <c r="E65" s="1539"/>
      <c r="F65" s="1539"/>
      <c r="G65" s="1539"/>
      <c r="H65" s="1539"/>
      <c r="I65" s="1539"/>
      <c r="J65" s="1539"/>
      <c r="K65" s="1539"/>
      <c r="L65" s="1539"/>
      <c r="M65" s="1539"/>
      <c r="N65" s="1539"/>
      <c r="O65" s="1539"/>
      <c r="P65" s="1539"/>
      <c r="Q65" s="1539"/>
      <c r="R65" s="1539"/>
      <c r="S65" s="1539"/>
      <c r="T65" s="1539"/>
      <c r="U65" s="1539"/>
      <c r="V65" s="1539"/>
      <c r="W65" s="1539"/>
      <c r="X65" s="1539"/>
      <c r="Y65" s="1539"/>
      <c r="Z65" s="1539"/>
      <c r="AA65" s="1539"/>
      <c r="AB65" s="1539"/>
      <c r="AC65" s="1539"/>
    </row>
    <row r="66" spans="3:29" ht="20.100000000000001" customHeight="1" x14ac:dyDescent="0.15">
      <c r="C66" s="6">
        <v>4</v>
      </c>
      <c r="D66" s="1539" t="s">
        <v>252</v>
      </c>
      <c r="E66" s="1539"/>
      <c r="F66" s="1539"/>
      <c r="G66" s="1539"/>
      <c r="H66" s="1539"/>
      <c r="I66" s="1539"/>
      <c r="J66" s="1539"/>
      <c r="K66" s="1539"/>
      <c r="L66" s="1539"/>
      <c r="M66" s="1539"/>
      <c r="N66" s="1539"/>
      <c r="O66" s="1539"/>
      <c r="P66" s="1539"/>
      <c r="Q66" s="1539"/>
      <c r="R66" s="1539"/>
      <c r="S66" s="1539"/>
      <c r="T66" s="1539"/>
      <c r="U66" s="1539"/>
      <c r="V66" s="1539"/>
      <c r="W66" s="1539"/>
      <c r="X66" s="1539"/>
      <c r="Y66" s="1539"/>
      <c r="Z66" s="1539"/>
      <c r="AA66" s="1539"/>
      <c r="AB66" s="1539"/>
      <c r="AC66" s="1539"/>
    </row>
    <row r="67" spans="3:29" x14ac:dyDescent="0.15">
      <c r="C67" s="6">
        <v>5</v>
      </c>
      <c r="D67" s="696" t="s">
        <v>249</v>
      </c>
      <c r="E67" s="696"/>
      <c r="F67" s="696"/>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row>
    <row r="68" spans="3:29" x14ac:dyDescent="0.15">
      <c r="D68" s="1541"/>
      <c r="E68" s="1541"/>
      <c r="F68" s="1541"/>
      <c r="G68" s="1541"/>
      <c r="H68" s="1541"/>
      <c r="I68" s="1541"/>
      <c r="J68" s="1541"/>
      <c r="K68" s="1541"/>
      <c r="L68" s="1541"/>
      <c r="M68" s="1541"/>
      <c r="N68" s="1541"/>
      <c r="O68" s="1541"/>
      <c r="P68" s="1541"/>
      <c r="Q68" s="1541"/>
      <c r="R68" s="1541"/>
      <c r="S68" s="1541"/>
      <c r="T68" s="1541"/>
      <c r="U68" s="1541"/>
      <c r="V68" s="1541"/>
      <c r="W68" s="1541"/>
      <c r="X68" s="1541"/>
      <c r="Y68" s="1541"/>
      <c r="Z68" s="1541"/>
      <c r="AA68" s="1541"/>
      <c r="AB68" s="1541"/>
      <c r="AC68" s="1541"/>
    </row>
  </sheetData>
  <mergeCells count="123">
    <mergeCell ref="D64:AC64"/>
    <mergeCell ref="D65:AC65"/>
    <mergeCell ref="D68:AC68"/>
    <mergeCell ref="C34:D35"/>
    <mergeCell ref="D66:AC66"/>
    <mergeCell ref="C59:C61"/>
    <mergeCell ref="C2:D2"/>
    <mergeCell ref="C3:E3"/>
    <mergeCell ref="C13:D13"/>
    <mergeCell ref="C23:D23"/>
    <mergeCell ref="C33:D33"/>
    <mergeCell ref="C44:D44"/>
    <mergeCell ref="C54:D54"/>
    <mergeCell ref="C36:C38"/>
    <mergeCell ref="C39:C41"/>
    <mergeCell ref="C45:D45"/>
    <mergeCell ref="C46:C48"/>
    <mergeCell ref="C49:C51"/>
    <mergeCell ref="C55:D55"/>
    <mergeCell ref="C56:C58"/>
    <mergeCell ref="C6:C8"/>
    <mergeCell ref="C9:C11"/>
    <mergeCell ref="C4:D5"/>
    <mergeCell ref="C16:C18"/>
    <mergeCell ref="C19:C21"/>
    <mergeCell ref="C14:D15"/>
    <mergeCell ref="C24:D25"/>
    <mergeCell ref="C26:C28"/>
    <mergeCell ref="C29:C31"/>
    <mergeCell ref="D63:AC63"/>
    <mergeCell ref="D67:AC67"/>
    <mergeCell ref="E4:I4"/>
    <mergeCell ref="E14:I14"/>
    <mergeCell ref="E55:I55"/>
    <mergeCell ref="E56:I56"/>
    <mergeCell ref="E57:I57"/>
    <mergeCell ref="E58:I58"/>
    <mergeCell ref="E59:I59"/>
    <mergeCell ref="E61:I61"/>
    <mergeCell ref="E45:I45"/>
    <mergeCell ref="E46:I46"/>
    <mergeCell ref="E47:I47"/>
    <mergeCell ref="E48:I48"/>
    <mergeCell ref="E49:I49"/>
    <mergeCell ref="E51:I51"/>
    <mergeCell ref="J34:N34"/>
    <mergeCell ref="E5:F5"/>
    <mergeCell ref="E6:F6"/>
    <mergeCell ref="J59:N59"/>
    <mergeCell ref="J61:N61"/>
    <mergeCell ref="O4:S4"/>
    <mergeCell ref="O14:S14"/>
    <mergeCell ref="J49:N49"/>
    <mergeCell ref="J51:N51"/>
    <mergeCell ref="J55:N55"/>
    <mergeCell ref="J56:N56"/>
    <mergeCell ref="J57:N57"/>
    <mergeCell ref="J58:N58"/>
    <mergeCell ref="J45:N45"/>
    <mergeCell ref="J46:N46"/>
    <mergeCell ref="J47:N47"/>
    <mergeCell ref="J48:N48"/>
    <mergeCell ref="O59:S59"/>
    <mergeCell ref="O61:S61"/>
    <mergeCell ref="T57:X57"/>
    <mergeCell ref="O5:P5"/>
    <mergeCell ref="T5:U5"/>
    <mergeCell ref="O58:S58"/>
    <mergeCell ref="O34:S34"/>
    <mergeCell ref="E8:F8"/>
    <mergeCell ref="E9:F9"/>
    <mergeCell ref="E10:F10"/>
    <mergeCell ref="E11:F11"/>
    <mergeCell ref="O45:S45"/>
    <mergeCell ref="O46:S46"/>
    <mergeCell ref="O47:S47"/>
    <mergeCell ref="O48:S48"/>
    <mergeCell ref="O49:S49"/>
    <mergeCell ref="O51:S51"/>
    <mergeCell ref="O55:S55"/>
    <mergeCell ref="O56:S56"/>
    <mergeCell ref="O57:S57"/>
    <mergeCell ref="E7:F7"/>
    <mergeCell ref="T59:X59"/>
    <mergeCell ref="T61:X61"/>
    <mergeCell ref="Y4:AC4"/>
    <mergeCell ref="Y14:AC14"/>
    <mergeCell ref="T58:X58"/>
    <mergeCell ref="T45:X45"/>
    <mergeCell ref="T46:X46"/>
    <mergeCell ref="T47:X47"/>
    <mergeCell ref="T48:X48"/>
    <mergeCell ref="T49:X49"/>
    <mergeCell ref="T51:X51"/>
    <mergeCell ref="T55:X55"/>
    <mergeCell ref="T34:X34"/>
    <mergeCell ref="Y55:AC55"/>
    <mergeCell ref="Y56:AC56"/>
    <mergeCell ref="Y57:AC57"/>
    <mergeCell ref="Y58:AC58"/>
    <mergeCell ref="Y59:AC59"/>
    <mergeCell ref="Y61:AC61"/>
    <mergeCell ref="Y45:AC45"/>
    <mergeCell ref="Y46:AC46"/>
    <mergeCell ref="Y47:AC47"/>
    <mergeCell ref="Y48:AC48"/>
    <mergeCell ref="T56:X56"/>
    <mergeCell ref="Y49:AC49"/>
    <mergeCell ref="Y51:AC51"/>
    <mergeCell ref="Y5:Z5"/>
    <mergeCell ref="E24:I24"/>
    <mergeCell ref="J24:N24"/>
    <mergeCell ref="O24:S24"/>
    <mergeCell ref="T24:X24"/>
    <mergeCell ref="Y24:AC24"/>
    <mergeCell ref="Y1:AC1"/>
    <mergeCell ref="T4:X4"/>
    <mergeCell ref="T14:X14"/>
    <mergeCell ref="J5:K5"/>
    <mergeCell ref="J4:N4"/>
    <mergeCell ref="J14:N14"/>
    <mergeCell ref="Y34:AC34"/>
    <mergeCell ref="E34:I34"/>
  </mergeCells>
  <phoneticPr fontId="1"/>
  <printOptions horizontalCentered="1"/>
  <pageMargins left="0.51181102362204722" right="0.51181102362204722" top="0.9055118110236221" bottom="0.55118110236220474" header="0.31496062992125984" footer="0.31496062992125984"/>
  <pageSetup paperSize="8"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showGridLines="0" zoomScaleNormal="100" workbookViewId="0"/>
  </sheetViews>
  <sheetFormatPr defaultRowHeight="13.5" x14ac:dyDescent="0.15"/>
  <cols>
    <col min="1" max="1" width="3.625" customWidth="1"/>
    <col min="2" max="2" width="4.5" customWidth="1"/>
    <col min="3" max="3" width="24.625" customWidth="1"/>
    <col min="4" max="4" width="33.375" customWidth="1"/>
    <col min="5" max="8" width="15.625" customWidth="1"/>
  </cols>
  <sheetData>
    <row r="1" spans="2:8" x14ac:dyDescent="0.15">
      <c r="H1" s="637" t="s">
        <v>261</v>
      </c>
    </row>
    <row r="2" spans="2:8" ht="14.25" x14ac:dyDescent="0.15">
      <c r="B2" s="631"/>
      <c r="C2" s="642" t="s">
        <v>229</v>
      </c>
      <c r="D2" s="631"/>
      <c r="E2" s="631"/>
      <c r="F2" s="631"/>
      <c r="G2" s="631"/>
      <c r="H2" s="631"/>
    </row>
    <row r="3" spans="2:8" x14ac:dyDescent="0.15">
      <c r="B3" s="630"/>
      <c r="C3" s="630"/>
      <c r="D3" s="630"/>
      <c r="E3" s="630"/>
      <c r="F3" s="630"/>
      <c r="G3" s="630"/>
      <c r="H3" s="630"/>
    </row>
    <row r="4" spans="2:8" ht="24.95" customHeight="1" x14ac:dyDescent="0.15">
      <c r="B4" s="1545" t="s">
        <v>210</v>
      </c>
      <c r="C4" s="1545"/>
      <c r="D4" s="1545"/>
      <c r="E4" s="1545" t="s">
        <v>221</v>
      </c>
      <c r="F4" s="1545"/>
      <c r="G4" s="1545"/>
      <c r="H4" s="1545"/>
    </row>
    <row r="5" spans="2:8" ht="24.95" customHeight="1" x14ac:dyDescent="0.15">
      <c r="B5" s="1545"/>
      <c r="C5" s="1545"/>
      <c r="D5" s="1545"/>
      <c r="E5" s="640" t="s">
        <v>222</v>
      </c>
      <c r="F5" s="640" t="s">
        <v>223</v>
      </c>
      <c r="G5" s="640" t="s">
        <v>224</v>
      </c>
      <c r="H5" s="640" t="s">
        <v>225</v>
      </c>
    </row>
    <row r="6" spans="2:8" ht="24.95" customHeight="1" x14ac:dyDescent="0.15">
      <c r="B6" s="1546" t="s">
        <v>226</v>
      </c>
      <c r="C6" s="1546"/>
      <c r="D6" s="641" t="s">
        <v>87</v>
      </c>
      <c r="E6" s="1"/>
      <c r="F6" s="1"/>
      <c r="G6" s="1"/>
      <c r="H6" s="1"/>
    </row>
    <row r="7" spans="2:8" ht="24.95" customHeight="1" x14ac:dyDescent="0.15">
      <c r="B7" s="1546"/>
      <c r="C7" s="1546"/>
      <c r="D7" s="1" t="s">
        <v>87</v>
      </c>
      <c r="E7" s="1"/>
      <c r="F7" s="1"/>
      <c r="G7" s="1"/>
      <c r="H7" s="1"/>
    </row>
    <row r="8" spans="2:8" ht="24.95" customHeight="1" x14ac:dyDescent="0.15">
      <c r="B8" s="1546"/>
      <c r="C8" s="1546"/>
      <c r="D8" s="1" t="s">
        <v>87</v>
      </c>
      <c r="E8" s="1"/>
      <c r="F8" s="1"/>
      <c r="G8" s="1"/>
      <c r="H8" s="1"/>
    </row>
    <row r="9" spans="2:8" ht="24.95" customHeight="1" x14ac:dyDescent="0.15">
      <c r="B9" s="1546" t="s">
        <v>227</v>
      </c>
      <c r="C9" s="1546"/>
      <c r="D9" s="1" t="s">
        <v>87</v>
      </c>
      <c r="E9" s="1"/>
      <c r="F9" s="1"/>
      <c r="G9" s="1"/>
      <c r="H9" s="1"/>
    </row>
    <row r="10" spans="2:8" ht="24.95" customHeight="1" x14ac:dyDescent="0.15">
      <c r="B10" s="1546"/>
      <c r="C10" s="1546"/>
      <c r="D10" s="1" t="s">
        <v>87</v>
      </c>
      <c r="E10" s="1"/>
      <c r="F10" s="1"/>
      <c r="G10" s="1"/>
      <c r="H10" s="1"/>
    </row>
    <row r="11" spans="2:8" ht="24.95" customHeight="1" x14ac:dyDescent="0.15">
      <c r="B11" s="1546"/>
      <c r="C11" s="1546"/>
      <c r="D11" s="1" t="s">
        <v>87</v>
      </c>
      <c r="E11" s="1"/>
      <c r="F11" s="1"/>
      <c r="G11" s="1"/>
      <c r="H11" s="1"/>
    </row>
    <row r="12" spans="2:8" ht="24.95" customHeight="1" x14ac:dyDescent="0.15">
      <c r="B12" s="1546" t="s">
        <v>228</v>
      </c>
      <c r="C12" s="1546"/>
      <c r="D12" s="1" t="s">
        <v>87</v>
      </c>
      <c r="E12" s="1"/>
      <c r="F12" s="1"/>
      <c r="G12" s="1"/>
      <c r="H12" s="1"/>
    </row>
    <row r="13" spans="2:8" ht="24.95" customHeight="1" x14ac:dyDescent="0.15">
      <c r="B13" s="1546"/>
      <c r="C13" s="1546"/>
      <c r="D13" s="1" t="s">
        <v>87</v>
      </c>
      <c r="E13" s="1"/>
      <c r="F13" s="1"/>
      <c r="G13" s="1"/>
      <c r="H13" s="1"/>
    </row>
    <row r="14" spans="2:8" ht="24.95" customHeight="1" x14ac:dyDescent="0.15">
      <c r="B14" s="1546"/>
      <c r="C14" s="1546"/>
      <c r="D14" s="1" t="s">
        <v>87</v>
      </c>
      <c r="E14" s="1"/>
      <c r="F14" s="1"/>
      <c r="G14" s="1"/>
      <c r="H14" s="1"/>
    </row>
    <row r="16" spans="2:8" s="644" customFormat="1" x14ac:dyDescent="0.15">
      <c r="B16" s="643" t="s">
        <v>198</v>
      </c>
      <c r="C16" s="643"/>
      <c r="D16" s="643"/>
      <c r="E16" s="643"/>
      <c r="F16" s="643"/>
      <c r="G16" s="643"/>
      <c r="H16" s="643"/>
    </row>
    <row r="17" spans="2:8" s="644" customFormat="1" ht="30.75" customHeight="1" x14ac:dyDescent="0.15">
      <c r="B17" s="1582">
        <v>1</v>
      </c>
      <c r="C17" s="1547" t="s">
        <v>251</v>
      </c>
      <c r="D17" s="1547"/>
      <c r="E17" s="1547"/>
      <c r="F17" s="1547"/>
      <c r="G17" s="1547"/>
      <c r="H17" s="1547"/>
    </row>
    <row r="18" spans="2:8" s="644" customFormat="1" ht="27" customHeight="1" x14ac:dyDescent="0.15">
      <c r="B18" s="643">
        <v>2</v>
      </c>
      <c r="C18" s="1547" t="s">
        <v>253</v>
      </c>
      <c r="D18" s="1547"/>
      <c r="E18" s="1547"/>
      <c r="F18" s="1547"/>
      <c r="G18" s="1547"/>
      <c r="H18" s="1547"/>
    </row>
    <row r="19" spans="2:8" ht="27.75" customHeight="1" x14ac:dyDescent="0.15">
      <c r="C19" s="1548"/>
      <c r="D19" s="1548"/>
      <c r="E19" s="1548"/>
      <c r="F19" s="1548"/>
      <c r="G19" s="1548"/>
      <c r="H19" s="1548"/>
    </row>
    <row r="20" spans="2:8" x14ac:dyDescent="0.15">
      <c r="C20" s="1549"/>
      <c r="D20" s="1549"/>
      <c r="E20" s="1549"/>
      <c r="F20" s="1549"/>
      <c r="G20" s="1549"/>
      <c r="H20" s="1549"/>
    </row>
    <row r="21" spans="2:8" x14ac:dyDescent="0.15">
      <c r="C21" s="1549"/>
      <c r="D21" s="1549"/>
      <c r="E21" s="1549"/>
      <c r="F21" s="1549"/>
      <c r="G21" s="1549"/>
      <c r="H21" s="1549"/>
    </row>
  </sheetData>
  <mergeCells count="10">
    <mergeCell ref="C17:H17"/>
    <mergeCell ref="C18:H18"/>
    <mergeCell ref="C19:H19"/>
    <mergeCell ref="C20:H20"/>
    <mergeCell ref="C21:H21"/>
    <mergeCell ref="B4:D5"/>
    <mergeCell ref="B6:C8"/>
    <mergeCell ref="B9:C11"/>
    <mergeCell ref="B12:C14"/>
    <mergeCell ref="E4:H4"/>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showGridLines="0" zoomScaleNormal="100" workbookViewId="0">
      <selection activeCell="B1" sqref="B1"/>
    </sheetView>
  </sheetViews>
  <sheetFormatPr defaultColWidth="8" defaultRowHeight="12.75" x14ac:dyDescent="0.2"/>
  <cols>
    <col min="1" max="1" width="2.5" style="40" customWidth="1"/>
    <col min="2" max="2" width="6.75" style="40" customWidth="1"/>
    <col min="3" max="3" width="10.125" style="40" customWidth="1"/>
    <col min="4" max="4" width="14" style="40" customWidth="1"/>
    <col min="5" max="18" width="6.75" style="40" customWidth="1"/>
    <col min="19" max="19" width="5.5" style="40" customWidth="1"/>
    <col min="20" max="16384" width="8" style="40"/>
  </cols>
  <sheetData>
    <row r="1" spans="1:19" ht="22.5" customHeight="1" x14ac:dyDescent="0.2">
      <c r="B1" s="41"/>
      <c r="R1" s="637" t="s">
        <v>529</v>
      </c>
    </row>
    <row r="2" spans="1:19" ht="15" customHeight="1" x14ac:dyDescent="0.25">
      <c r="A2" s="42"/>
      <c r="B2" s="64" t="s">
        <v>570</v>
      </c>
    </row>
    <row r="3" spans="1:19" ht="15" customHeight="1" x14ac:dyDescent="0.2">
      <c r="A3" s="43"/>
      <c r="B3" s="43"/>
      <c r="C3" s="43"/>
      <c r="D3" s="43"/>
      <c r="E3" s="43"/>
      <c r="F3" s="43"/>
      <c r="G3" s="43"/>
      <c r="H3" s="43"/>
      <c r="I3" s="43"/>
      <c r="J3" s="43"/>
      <c r="K3" s="43"/>
      <c r="L3" s="43"/>
      <c r="M3" s="43"/>
      <c r="N3" s="43"/>
      <c r="O3" s="43"/>
      <c r="P3" s="43"/>
      <c r="Q3" s="43"/>
      <c r="R3" s="43"/>
      <c r="S3" s="43"/>
    </row>
    <row r="4" spans="1:19" ht="15" customHeight="1" x14ac:dyDescent="0.2">
      <c r="A4" s="43"/>
      <c r="B4" s="43" t="s">
        <v>273</v>
      </c>
      <c r="C4" s="43"/>
      <c r="D4" s="43"/>
      <c r="E4" s="43"/>
      <c r="F4" s="43"/>
      <c r="G4" s="43"/>
      <c r="H4" s="43"/>
      <c r="I4" s="43"/>
      <c r="J4" s="43"/>
      <c r="K4" s="43"/>
      <c r="L4" s="43"/>
      <c r="M4" s="44"/>
      <c r="N4" s="43"/>
      <c r="O4" s="43"/>
      <c r="P4" s="43"/>
      <c r="Q4" s="43"/>
      <c r="R4" s="43"/>
      <c r="S4" s="43"/>
    </row>
    <row r="5" spans="1:19" ht="26.25" customHeight="1" x14ac:dyDescent="0.2">
      <c r="A5" s="43"/>
      <c r="B5" s="1555" t="s">
        <v>266</v>
      </c>
      <c r="C5" s="1555" t="s">
        <v>267</v>
      </c>
      <c r="D5" s="1556" t="s">
        <v>571</v>
      </c>
      <c r="E5" s="1552" t="s">
        <v>274</v>
      </c>
      <c r="F5" s="719"/>
      <c r="G5" s="1552" t="s">
        <v>275</v>
      </c>
      <c r="H5" s="719"/>
      <c r="I5" s="1552" t="s">
        <v>276</v>
      </c>
      <c r="J5" s="719"/>
      <c r="K5" s="1552" t="s">
        <v>277</v>
      </c>
      <c r="L5" s="720"/>
      <c r="M5" s="1552" t="s">
        <v>278</v>
      </c>
      <c r="N5" s="719"/>
      <c r="O5" s="1552" t="s">
        <v>279</v>
      </c>
      <c r="P5" s="719"/>
      <c r="Q5" s="1552" t="s">
        <v>280</v>
      </c>
      <c r="R5" s="720"/>
      <c r="S5" s="43"/>
    </row>
    <row r="6" spans="1:19" ht="14.25" x14ac:dyDescent="0.2">
      <c r="A6" s="43"/>
      <c r="B6" s="1518"/>
      <c r="C6" s="1518"/>
      <c r="D6" s="1557"/>
      <c r="E6" s="660" t="s">
        <v>281</v>
      </c>
      <c r="F6" s="660" t="s">
        <v>268</v>
      </c>
      <c r="G6" s="660" t="s">
        <v>281</v>
      </c>
      <c r="H6" s="660" t="s">
        <v>269</v>
      </c>
      <c r="I6" s="660" t="s">
        <v>281</v>
      </c>
      <c r="J6" s="660" t="s">
        <v>269</v>
      </c>
      <c r="K6" s="660" t="s">
        <v>281</v>
      </c>
      <c r="L6" s="660" t="s">
        <v>269</v>
      </c>
      <c r="M6" s="660" t="s">
        <v>281</v>
      </c>
      <c r="N6" s="660" t="s">
        <v>269</v>
      </c>
      <c r="O6" s="660" t="s">
        <v>281</v>
      </c>
      <c r="P6" s="660" t="s">
        <v>269</v>
      </c>
      <c r="Q6" s="660" t="s">
        <v>281</v>
      </c>
      <c r="R6" s="660" t="s">
        <v>269</v>
      </c>
      <c r="S6" s="43"/>
    </row>
    <row r="7" spans="1:19" ht="14.25" x14ac:dyDescent="0.2">
      <c r="A7" s="43"/>
      <c r="B7" s="1553" t="s">
        <v>270</v>
      </c>
      <c r="C7" s="324" t="s">
        <v>187</v>
      </c>
      <c r="D7" s="45"/>
      <c r="E7" s="45"/>
      <c r="F7" s="45"/>
      <c r="G7" s="45"/>
      <c r="H7" s="45"/>
      <c r="I7" s="45"/>
      <c r="J7" s="45"/>
      <c r="K7" s="45"/>
      <c r="L7" s="45"/>
      <c r="M7" s="45"/>
      <c r="N7" s="45"/>
      <c r="O7" s="45"/>
      <c r="P7" s="45"/>
      <c r="Q7" s="45"/>
      <c r="R7" s="45"/>
      <c r="S7" s="43"/>
    </row>
    <row r="8" spans="1:19" ht="14.25" x14ac:dyDescent="0.2">
      <c r="A8" s="43"/>
      <c r="B8" s="1554"/>
      <c r="C8" s="324" t="s">
        <v>187</v>
      </c>
      <c r="D8" s="45"/>
      <c r="E8" s="45"/>
      <c r="F8" s="45"/>
      <c r="G8" s="45"/>
      <c r="H8" s="45"/>
      <c r="I8" s="45"/>
      <c r="J8" s="45"/>
      <c r="K8" s="45"/>
      <c r="L8" s="45"/>
      <c r="M8" s="45"/>
      <c r="N8" s="45"/>
      <c r="O8" s="45"/>
      <c r="P8" s="45"/>
      <c r="Q8" s="45"/>
      <c r="R8" s="45"/>
      <c r="S8" s="43"/>
    </row>
    <row r="9" spans="1:19" ht="12.75" customHeight="1" x14ac:dyDescent="0.2">
      <c r="A9" s="43"/>
      <c r="B9" s="1554"/>
      <c r="C9" s="660" t="s">
        <v>187</v>
      </c>
      <c r="D9" s="45"/>
      <c r="E9" s="45"/>
      <c r="F9" s="45"/>
      <c r="G9" s="45"/>
      <c r="H9" s="45"/>
      <c r="I9" s="45"/>
      <c r="J9" s="45"/>
      <c r="K9" s="45"/>
      <c r="L9" s="45"/>
      <c r="M9" s="45"/>
      <c r="N9" s="45"/>
      <c r="O9" s="45"/>
      <c r="P9" s="45"/>
      <c r="Q9" s="45"/>
      <c r="R9" s="45"/>
      <c r="S9" s="43"/>
    </row>
    <row r="10" spans="1:19" ht="14.25" x14ac:dyDescent="0.2">
      <c r="A10" s="43"/>
      <c r="B10" s="1554"/>
      <c r="C10" s="324" t="s">
        <v>187</v>
      </c>
      <c r="D10" s="45"/>
      <c r="E10" s="45"/>
      <c r="F10" s="45"/>
      <c r="G10" s="45"/>
      <c r="H10" s="45"/>
      <c r="I10" s="45"/>
      <c r="J10" s="45"/>
      <c r="K10" s="45"/>
      <c r="L10" s="45"/>
      <c r="M10" s="45"/>
      <c r="N10" s="45"/>
      <c r="O10" s="45"/>
      <c r="P10" s="45"/>
      <c r="Q10" s="45"/>
      <c r="R10" s="45"/>
      <c r="S10" s="43"/>
    </row>
    <row r="11" spans="1:19" ht="14.25" x14ac:dyDescent="0.2">
      <c r="A11" s="43"/>
      <c r="B11" s="1550" t="s">
        <v>271</v>
      </c>
      <c r="C11" s="1551"/>
      <c r="D11" s="45"/>
      <c r="E11" s="45"/>
      <c r="F11" s="45"/>
      <c r="G11" s="45"/>
      <c r="H11" s="45"/>
      <c r="I11" s="45"/>
      <c r="J11" s="45"/>
      <c r="K11" s="45"/>
      <c r="L11" s="45"/>
      <c r="M11" s="45"/>
      <c r="N11" s="45"/>
      <c r="O11" s="45"/>
      <c r="P11" s="45"/>
      <c r="Q11" s="45"/>
      <c r="R11" s="45"/>
      <c r="S11" s="43"/>
    </row>
    <row r="12" spans="1:19" ht="14.25" x14ac:dyDescent="0.2">
      <c r="A12" s="43"/>
      <c r="B12" s="1553" t="s">
        <v>270</v>
      </c>
      <c r="C12" s="324" t="s">
        <v>187</v>
      </c>
      <c r="D12" s="45"/>
      <c r="E12" s="45"/>
      <c r="F12" s="45"/>
      <c r="G12" s="45"/>
      <c r="H12" s="45"/>
      <c r="I12" s="45"/>
      <c r="J12" s="45"/>
      <c r="K12" s="45"/>
      <c r="L12" s="45"/>
      <c r="M12" s="45"/>
      <c r="N12" s="45"/>
      <c r="O12" s="45"/>
      <c r="P12" s="45"/>
      <c r="Q12" s="45"/>
      <c r="R12" s="45"/>
      <c r="S12" s="43"/>
    </row>
    <row r="13" spans="1:19" ht="14.25" x14ac:dyDescent="0.2">
      <c r="A13" s="43"/>
      <c r="B13" s="1554"/>
      <c r="C13" s="324" t="s">
        <v>187</v>
      </c>
      <c r="D13" s="45"/>
      <c r="E13" s="45"/>
      <c r="F13" s="45"/>
      <c r="G13" s="45"/>
      <c r="H13" s="45"/>
      <c r="I13" s="45"/>
      <c r="J13" s="45"/>
      <c r="K13" s="45"/>
      <c r="L13" s="45"/>
      <c r="M13" s="45"/>
      <c r="N13" s="45"/>
      <c r="O13" s="45"/>
      <c r="P13" s="45"/>
      <c r="Q13" s="45"/>
      <c r="R13" s="45"/>
      <c r="S13" s="43"/>
    </row>
    <row r="14" spans="1:19" ht="14.25" x14ac:dyDescent="0.2">
      <c r="A14" s="43"/>
      <c r="B14" s="1554"/>
      <c r="C14" s="324" t="s">
        <v>187</v>
      </c>
      <c r="D14" s="45"/>
      <c r="E14" s="45"/>
      <c r="F14" s="45"/>
      <c r="G14" s="45"/>
      <c r="H14" s="45"/>
      <c r="I14" s="45"/>
      <c r="J14" s="45"/>
      <c r="K14" s="45"/>
      <c r="L14" s="45"/>
      <c r="M14" s="45"/>
      <c r="N14" s="45"/>
      <c r="O14" s="45"/>
      <c r="P14" s="45"/>
      <c r="Q14" s="45"/>
      <c r="R14" s="45"/>
      <c r="S14" s="43"/>
    </row>
    <row r="15" spans="1:19" ht="14.25" x14ac:dyDescent="0.2">
      <c r="A15" s="43"/>
      <c r="B15" s="1554"/>
      <c r="C15" s="324" t="s">
        <v>187</v>
      </c>
      <c r="D15" s="45"/>
      <c r="E15" s="45"/>
      <c r="F15" s="45"/>
      <c r="G15" s="45"/>
      <c r="H15" s="45"/>
      <c r="I15" s="45"/>
      <c r="J15" s="45"/>
      <c r="K15" s="45"/>
      <c r="L15" s="45"/>
      <c r="M15" s="45"/>
      <c r="N15" s="45"/>
      <c r="O15" s="45"/>
      <c r="P15" s="45"/>
      <c r="Q15" s="45"/>
      <c r="R15" s="45"/>
      <c r="S15" s="43"/>
    </row>
    <row r="16" spans="1:19" ht="14.25" x14ac:dyDescent="0.2">
      <c r="A16" s="43"/>
      <c r="B16" s="1550" t="s">
        <v>271</v>
      </c>
      <c r="C16" s="1551"/>
      <c r="D16" s="45"/>
      <c r="E16" s="45"/>
      <c r="F16" s="45"/>
      <c r="G16" s="45"/>
      <c r="H16" s="45"/>
      <c r="I16" s="45"/>
      <c r="J16" s="45"/>
      <c r="K16" s="45"/>
      <c r="L16" s="45"/>
      <c r="M16" s="45"/>
      <c r="N16" s="45"/>
      <c r="O16" s="45"/>
      <c r="P16" s="45"/>
      <c r="Q16" s="45"/>
      <c r="R16" s="45"/>
      <c r="S16" s="43"/>
    </row>
    <row r="17" spans="1:19" ht="14.25" x14ac:dyDescent="0.2">
      <c r="A17" s="43"/>
      <c r="B17" s="1552" t="s">
        <v>272</v>
      </c>
      <c r="C17" s="719"/>
      <c r="D17" s="655"/>
      <c r="E17" s="655"/>
      <c r="F17" s="655"/>
      <c r="G17" s="45"/>
      <c r="H17" s="45"/>
      <c r="I17" s="45"/>
      <c r="J17" s="45"/>
      <c r="K17" s="45"/>
      <c r="L17" s="45"/>
      <c r="M17" s="45"/>
      <c r="N17" s="45"/>
      <c r="O17" s="45"/>
      <c r="P17" s="45"/>
      <c r="Q17" s="45"/>
      <c r="R17" s="45"/>
      <c r="S17" s="43"/>
    </row>
    <row r="18" spans="1:19" ht="15" customHeight="1" x14ac:dyDescent="0.2">
      <c r="A18" s="43"/>
      <c r="B18" s="43"/>
      <c r="C18" s="43"/>
      <c r="D18" s="43"/>
      <c r="E18" s="43"/>
      <c r="F18" s="43"/>
      <c r="G18" s="43"/>
      <c r="H18" s="43"/>
      <c r="I18" s="43"/>
      <c r="J18" s="47"/>
      <c r="K18" s="43"/>
      <c r="L18" s="43"/>
      <c r="M18" s="43"/>
      <c r="N18" s="43"/>
      <c r="O18" s="43"/>
      <c r="P18" s="43"/>
      <c r="Q18" s="43"/>
      <c r="R18" s="43"/>
      <c r="S18" s="43"/>
    </row>
    <row r="19" spans="1:19" ht="15" customHeight="1" x14ac:dyDescent="0.2">
      <c r="A19" s="43"/>
      <c r="B19" s="43" t="s">
        <v>282</v>
      </c>
      <c r="C19" s="43"/>
      <c r="D19" s="43"/>
      <c r="E19" s="43"/>
      <c r="F19" s="43"/>
      <c r="G19" s="43"/>
      <c r="H19" s="43"/>
      <c r="I19" s="43"/>
      <c r="J19" s="43"/>
      <c r="K19" s="43"/>
      <c r="L19" s="43"/>
      <c r="M19" s="43"/>
      <c r="N19" s="43"/>
      <c r="O19" s="43"/>
      <c r="P19" s="43"/>
      <c r="Q19" s="43"/>
      <c r="R19" s="43"/>
      <c r="S19" s="43"/>
    </row>
    <row r="20" spans="1:19" ht="26.25" customHeight="1" x14ac:dyDescent="0.2">
      <c r="A20" s="43"/>
      <c r="B20" s="1555" t="s">
        <v>266</v>
      </c>
      <c r="C20" s="1555" t="s">
        <v>267</v>
      </c>
      <c r="D20" s="1556" t="s">
        <v>571</v>
      </c>
      <c r="E20" s="1552" t="s">
        <v>274</v>
      </c>
      <c r="F20" s="719"/>
      <c r="G20" s="1552" t="s">
        <v>275</v>
      </c>
      <c r="H20" s="719"/>
      <c r="I20" s="1552" t="s">
        <v>276</v>
      </c>
      <c r="J20" s="719"/>
      <c r="K20" s="1552" t="s">
        <v>277</v>
      </c>
      <c r="L20" s="720"/>
      <c r="M20" s="1552" t="s">
        <v>278</v>
      </c>
      <c r="N20" s="719"/>
      <c r="O20" s="1552" t="s">
        <v>279</v>
      </c>
      <c r="P20" s="719"/>
      <c r="Q20" s="1552" t="s">
        <v>280</v>
      </c>
      <c r="R20" s="720"/>
      <c r="S20" s="43"/>
    </row>
    <row r="21" spans="1:19" ht="12.75" customHeight="1" x14ac:dyDescent="0.2">
      <c r="A21" s="43"/>
      <c r="B21" s="1518"/>
      <c r="C21" s="1518"/>
      <c r="D21" s="1557"/>
      <c r="E21" s="660" t="s">
        <v>281</v>
      </c>
      <c r="F21" s="660" t="s">
        <v>268</v>
      </c>
      <c r="G21" s="660" t="s">
        <v>281</v>
      </c>
      <c r="H21" s="660" t="s">
        <v>269</v>
      </c>
      <c r="I21" s="660" t="s">
        <v>281</v>
      </c>
      <c r="J21" s="660" t="s">
        <v>269</v>
      </c>
      <c r="K21" s="660" t="s">
        <v>281</v>
      </c>
      <c r="L21" s="660" t="s">
        <v>269</v>
      </c>
      <c r="M21" s="660" t="s">
        <v>281</v>
      </c>
      <c r="N21" s="660" t="s">
        <v>269</v>
      </c>
      <c r="O21" s="660" t="s">
        <v>281</v>
      </c>
      <c r="P21" s="660" t="s">
        <v>269</v>
      </c>
      <c r="Q21" s="660" t="s">
        <v>281</v>
      </c>
      <c r="R21" s="660" t="s">
        <v>269</v>
      </c>
      <c r="S21" s="43"/>
    </row>
    <row r="22" spans="1:19" ht="14.25" x14ac:dyDescent="0.2">
      <c r="A22" s="43"/>
      <c r="B22" s="1553" t="s">
        <v>270</v>
      </c>
      <c r="C22" s="324" t="s">
        <v>187</v>
      </c>
      <c r="D22" s="45"/>
      <c r="E22" s="45"/>
      <c r="F22" s="45"/>
      <c r="G22" s="45"/>
      <c r="H22" s="45"/>
      <c r="I22" s="45"/>
      <c r="J22" s="45"/>
      <c r="K22" s="45"/>
      <c r="L22" s="45"/>
      <c r="M22" s="45"/>
      <c r="N22" s="45"/>
      <c r="O22" s="45"/>
      <c r="P22" s="45"/>
      <c r="Q22" s="45"/>
      <c r="R22" s="45"/>
      <c r="S22" s="43"/>
    </row>
    <row r="23" spans="1:19" ht="14.25" x14ac:dyDescent="0.2">
      <c r="A23" s="43"/>
      <c r="B23" s="1554"/>
      <c r="C23" s="324" t="s">
        <v>187</v>
      </c>
      <c r="D23" s="45"/>
      <c r="E23" s="45"/>
      <c r="F23" s="45"/>
      <c r="G23" s="45"/>
      <c r="H23" s="45"/>
      <c r="I23" s="45"/>
      <c r="J23" s="45"/>
      <c r="K23" s="45"/>
      <c r="L23" s="45"/>
      <c r="M23" s="45"/>
      <c r="N23" s="45"/>
      <c r="O23" s="45"/>
      <c r="P23" s="45"/>
      <c r="Q23" s="45"/>
      <c r="R23" s="45"/>
      <c r="S23" s="43"/>
    </row>
    <row r="24" spans="1:19" ht="14.25" x14ac:dyDescent="0.2">
      <c r="A24" s="43"/>
      <c r="B24" s="1554"/>
      <c r="C24" s="324" t="s">
        <v>187</v>
      </c>
      <c r="D24" s="45"/>
      <c r="E24" s="45"/>
      <c r="F24" s="45"/>
      <c r="G24" s="45"/>
      <c r="H24" s="45"/>
      <c r="I24" s="45"/>
      <c r="J24" s="45"/>
      <c r="K24" s="45"/>
      <c r="L24" s="45"/>
      <c r="M24" s="45"/>
      <c r="N24" s="45"/>
      <c r="O24" s="45"/>
      <c r="P24" s="45"/>
      <c r="Q24" s="45"/>
      <c r="R24" s="45"/>
      <c r="S24" s="43"/>
    </row>
    <row r="25" spans="1:19" ht="14.25" x14ac:dyDescent="0.2">
      <c r="A25" s="43"/>
      <c r="B25" s="1554"/>
      <c r="C25" s="324" t="s">
        <v>187</v>
      </c>
      <c r="D25" s="45"/>
      <c r="E25" s="45"/>
      <c r="F25" s="45"/>
      <c r="G25" s="45"/>
      <c r="H25" s="45"/>
      <c r="I25" s="45"/>
      <c r="J25" s="45"/>
      <c r="K25" s="45"/>
      <c r="L25" s="45"/>
      <c r="M25" s="45"/>
      <c r="N25" s="45"/>
      <c r="O25" s="45"/>
      <c r="P25" s="45"/>
      <c r="Q25" s="45"/>
      <c r="R25" s="45"/>
      <c r="S25" s="43"/>
    </row>
    <row r="26" spans="1:19" ht="14.25" x14ac:dyDescent="0.2">
      <c r="A26" s="43"/>
      <c r="B26" s="1550" t="s">
        <v>271</v>
      </c>
      <c r="C26" s="1551"/>
      <c r="D26" s="45"/>
      <c r="E26" s="45"/>
      <c r="F26" s="45"/>
      <c r="G26" s="45"/>
      <c r="H26" s="45"/>
      <c r="I26" s="45"/>
      <c r="J26" s="45"/>
      <c r="K26" s="45"/>
      <c r="L26" s="45"/>
      <c r="M26" s="45"/>
      <c r="N26" s="45"/>
      <c r="O26" s="45"/>
      <c r="P26" s="45"/>
      <c r="Q26" s="45"/>
      <c r="R26" s="45"/>
      <c r="S26" s="43"/>
    </row>
    <row r="27" spans="1:19" ht="14.25" x14ac:dyDescent="0.2">
      <c r="A27" s="43"/>
      <c r="B27" s="1553" t="s">
        <v>270</v>
      </c>
      <c r="C27" s="324" t="s">
        <v>187</v>
      </c>
      <c r="D27" s="45"/>
      <c r="E27" s="45"/>
      <c r="F27" s="45"/>
      <c r="G27" s="45"/>
      <c r="H27" s="45"/>
      <c r="I27" s="45"/>
      <c r="J27" s="45"/>
      <c r="K27" s="45"/>
      <c r="L27" s="45"/>
      <c r="M27" s="45"/>
      <c r="N27" s="45"/>
      <c r="O27" s="45"/>
      <c r="P27" s="45"/>
      <c r="Q27" s="45"/>
      <c r="R27" s="45"/>
      <c r="S27" s="43"/>
    </row>
    <row r="28" spans="1:19" ht="14.25" x14ac:dyDescent="0.2">
      <c r="A28" s="43"/>
      <c r="B28" s="1554"/>
      <c r="C28" s="324" t="s">
        <v>187</v>
      </c>
      <c r="D28" s="45"/>
      <c r="E28" s="45"/>
      <c r="F28" s="45"/>
      <c r="G28" s="45"/>
      <c r="H28" s="45"/>
      <c r="I28" s="45"/>
      <c r="J28" s="45"/>
      <c r="K28" s="45"/>
      <c r="L28" s="45"/>
      <c r="M28" s="45"/>
      <c r="N28" s="45"/>
      <c r="O28" s="45"/>
      <c r="P28" s="45"/>
      <c r="Q28" s="45"/>
      <c r="R28" s="45"/>
      <c r="S28" s="43"/>
    </row>
    <row r="29" spans="1:19" ht="14.25" x14ac:dyDescent="0.2">
      <c r="A29" s="43"/>
      <c r="B29" s="1554"/>
      <c r="C29" s="324" t="s">
        <v>187</v>
      </c>
      <c r="D29" s="45"/>
      <c r="E29" s="45"/>
      <c r="F29" s="45"/>
      <c r="G29" s="45"/>
      <c r="H29" s="45"/>
      <c r="I29" s="45"/>
      <c r="J29" s="45"/>
      <c r="K29" s="45"/>
      <c r="L29" s="45"/>
      <c r="M29" s="45"/>
      <c r="N29" s="45"/>
      <c r="O29" s="45"/>
      <c r="P29" s="45"/>
      <c r="Q29" s="45"/>
      <c r="R29" s="45"/>
      <c r="S29" s="43"/>
    </row>
    <row r="30" spans="1:19" ht="14.25" x14ac:dyDescent="0.2">
      <c r="A30" s="43"/>
      <c r="B30" s="1554"/>
      <c r="C30" s="324" t="s">
        <v>187</v>
      </c>
      <c r="D30" s="45"/>
      <c r="E30" s="45"/>
      <c r="F30" s="45"/>
      <c r="G30" s="45"/>
      <c r="H30" s="45"/>
      <c r="I30" s="45"/>
      <c r="J30" s="45"/>
      <c r="K30" s="45"/>
      <c r="L30" s="45"/>
      <c r="M30" s="45"/>
      <c r="N30" s="45"/>
      <c r="O30" s="45"/>
      <c r="P30" s="45"/>
      <c r="Q30" s="45"/>
      <c r="R30" s="45"/>
      <c r="S30" s="43"/>
    </row>
    <row r="31" spans="1:19" ht="14.25" x14ac:dyDescent="0.2">
      <c r="A31" s="43"/>
      <c r="B31" s="1550" t="s">
        <v>271</v>
      </c>
      <c r="C31" s="1551"/>
      <c r="D31" s="45"/>
      <c r="E31" s="45"/>
      <c r="F31" s="45"/>
      <c r="G31" s="45"/>
      <c r="H31" s="45"/>
      <c r="I31" s="45"/>
      <c r="J31" s="45"/>
      <c r="K31" s="45"/>
      <c r="L31" s="45"/>
      <c r="M31" s="45"/>
      <c r="N31" s="45"/>
      <c r="O31" s="45"/>
      <c r="P31" s="45"/>
      <c r="Q31" s="45"/>
      <c r="R31" s="45"/>
      <c r="S31" s="43"/>
    </row>
    <row r="32" spans="1:19" ht="14.25" x14ac:dyDescent="0.2">
      <c r="A32" s="43"/>
      <c r="B32" s="1552" t="s">
        <v>272</v>
      </c>
      <c r="C32" s="720"/>
      <c r="D32" s="655"/>
      <c r="E32" s="655"/>
      <c r="F32" s="655"/>
      <c r="G32" s="45"/>
      <c r="H32" s="45"/>
      <c r="I32" s="45"/>
      <c r="J32" s="45"/>
      <c r="K32" s="45"/>
      <c r="L32" s="45"/>
      <c r="M32" s="45"/>
      <c r="N32" s="45"/>
      <c r="O32" s="45"/>
      <c r="P32" s="45"/>
      <c r="Q32" s="45"/>
      <c r="R32" s="45"/>
      <c r="S32" s="43"/>
    </row>
    <row r="33" spans="1:19" ht="15" customHeight="1" x14ac:dyDescent="0.2">
      <c r="A33" s="43"/>
      <c r="B33" s="651"/>
      <c r="C33" s="651"/>
      <c r="D33" s="651"/>
      <c r="E33" s="651"/>
      <c r="F33" s="651"/>
      <c r="G33" s="43"/>
      <c r="H33" s="43"/>
      <c r="I33" s="43"/>
      <c r="J33" s="43"/>
      <c r="K33" s="43"/>
      <c r="L33" s="43"/>
      <c r="M33" s="43"/>
      <c r="N33" s="43"/>
      <c r="O33" s="43"/>
      <c r="P33" s="43"/>
      <c r="Q33" s="43"/>
      <c r="R33" s="43"/>
      <c r="S33" s="43"/>
    </row>
    <row r="34" spans="1:19" ht="15" customHeight="1" x14ac:dyDescent="0.2">
      <c r="A34" s="43"/>
      <c r="B34" s="49"/>
      <c r="C34" s="651"/>
      <c r="D34" s="651"/>
      <c r="E34" s="651"/>
      <c r="F34" s="651"/>
      <c r="G34" s="43"/>
      <c r="H34" s="43"/>
      <c r="I34" s="43"/>
      <c r="J34" s="43"/>
      <c r="K34" s="43"/>
      <c r="L34" s="43"/>
      <c r="M34" s="43"/>
      <c r="N34" s="43"/>
      <c r="O34" s="43"/>
      <c r="P34" s="43"/>
      <c r="Q34" s="43"/>
      <c r="R34" s="43"/>
      <c r="S34" s="43"/>
    </row>
    <row r="35" spans="1:19" ht="14.25" x14ac:dyDescent="0.2">
      <c r="A35" s="43"/>
      <c r="B35" s="648"/>
      <c r="C35" s="651"/>
      <c r="D35" s="651"/>
      <c r="E35" s="651"/>
      <c r="F35" s="651"/>
      <c r="G35" s="43"/>
      <c r="H35" s="43"/>
      <c r="I35" s="43"/>
      <c r="J35" s="43"/>
      <c r="K35" s="43"/>
      <c r="L35" s="43"/>
      <c r="M35" s="43"/>
      <c r="N35" s="43"/>
      <c r="O35" s="43"/>
      <c r="P35" s="43"/>
      <c r="Q35" s="43"/>
      <c r="R35" s="43"/>
      <c r="S35" s="43"/>
    </row>
    <row r="36" spans="1:19" ht="14.25" x14ac:dyDescent="0.2">
      <c r="A36" s="43"/>
      <c r="B36" s="648"/>
      <c r="C36" s="651"/>
      <c r="D36" s="651"/>
      <c r="E36" s="651"/>
      <c r="F36" s="651"/>
      <c r="G36" s="43"/>
      <c r="H36" s="43"/>
      <c r="I36" s="43"/>
      <c r="J36" s="43"/>
      <c r="K36" s="43"/>
      <c r="L36" s="43"/>
      <c r="M36" s="43"/>
      <c r="N36" s="43"/>
      <c r="O36" s="43"/>
      <c r="P36" s="43"/>
      <c r="Q36" s="43"/>
      <c r="R36" s="43"/>
      <c r="S36" s="43"/>
    </row>
    <row r="37" spans="1:19" ht="14.25" x14ac:dyDescent="0.2">
      <c r="A37" s="1561"/>
      <c r="B37" s="1561"/>
      <c r="C37" s="1561"/>
      <c r="D37" s="1561"/>
      <c r="E37" s="1561"/>
      <c r="F37" s="1561"/>
      <c r="G37" s="1561"/>
      <c r="H37" s="1561"/>
      <c r="I37" s="1561"/>
      <c r="J37" s="1561"/>
      <c r="K37" s="1561"/>
      <c r="L37" s="1561"/>
      <c r="M37" s="1561"/>
      <c r="N37" s="1561"/>
      <c r="O37" s="1561"/>
      <c r="P37" s="1561"/>
      <c r="Q37" s="1561"/>
      <c r="R37" s="1561"/>
      <c r="S37" s="1561"/>
    </row>
    <row r="38" spans="1:19" ht="14.25" x14ac:dyDescent="0.2">
      <c r="A38" s="661"/>
      <c r="B38" s="661"/>
      <c r="C38" s="661"/>
      <c r="D38" s="661"/>
      <c r="E38" s="661"/>
      <c r="F38" s="661"/>
      <c r="G38" s="661"/>
      <c r="H38" s="661"/>
      <c r="I38" s="661"/>
      <c r="J38" s="661"/>
      <c r="K38" s="661"/>
      <c r="L38" s="661"/>
      <c r="M38" s="661"/>
      <c r="N38" s="661"/>
      <c r="O38" s="661"/>
      <c r="P38" s="661"/>
      <c r="Q38" s="661"/>
      <c r="R38" s="661"/>
      <c r="S38" s="43"/>
    </row>
    <row r="39" spans="1:19" ht="14.25" x14ac:dyDescent="0.2">
      <c r="A39" s="43"/>
      <c r="B39" s="43"/>
      <c r="C39" s="43"/>
      <c r="D39" s="43"/>
      <c r="E39" s="43"/>
      <c r="F39" s="43"/>
      <c r="G39" s="43"/>
      <c r="H39" s="43"/>
      <c r="I39" s="43"/>
      <c r="J39" s="43"/>
      <c r="K39" s="43"/>
      <c r="L39" s="43"/>
      <c r="M39" s="43"/>
      <c r="N39" s="43"/>
      <c r="O39" s="43"/>
      <c r="P39" s="43"/>
      <c r="Q39" s="43"/>
      <c r="R39" s="43"/>
      <c r="S39" s="43"/>
    </row>
    <row r="40" spans="1:19" ht="15" customHeight="1" x14ac:dyDescent="0.2">
      <c r="A40" s="43"/>
      <c r="B40" s="43" t="s">
        <v>283</v>
      </c>
      <c r="C40" s="43"/>
      <c r="D40" s="43"/>
      <c r="E40" s="43"/>
      <c r="F40" s="43"/>
      <c r="G40" s="43"/>
      <c r="H40" s="43"/>
      <c r="I40" s="43"/>
      <c r="J40" s="43"/>
      <c r="K40" s="43"/>
      <c r="L40" s="43"/>
      <c r="M40" s="43"/>
      <c r="N40" s="43"/>
      <c r="O40" s="43"/>
      <c r="P40" s="43"/>
      <c r="Q40" s="43"/>
      <c r="R40" s="43"/>
      <c r="S40" s="43"/>
    </row>
    <row r="41" spans="1:19" ht="26.25" customHeight="1" x14ac:dyDescent="0.2">
      <c r="A41" s="43"/>
      <c r="B41" s="1555" t="s">
        <v>266</v>
      </c>
      <c r="C41" s="1555" t="s">
        <v>267</v>
      </c>
      <c r="D41" s="1556" t="s">
        <v>571</v>
      </c>
      <c r="E41" s="1552" t="s">
        <v>274</v>
      </c>
      <c r="F41" s="719"/>
      <c r="G41" s="1552" t="s">
        <v>275</v>
      </c>
      <c r="H41" s="719"/>
      <c r="I41" s="1552" t="s">
        <v>276</v>
      </c>
      <c r="J41" s="719"/>
      <c r="K41" s="1552" t="s">
        <v>277</v>
      </c>
      <c r="L41" s="720"/>
      <c r="M41" s="1552" t="s">
        <v>278</v>
      </c>
      <c r="N41" s="719"/>
      <c r="O41" s="1552" t="s">
        <v>279</v>
      </c>
      <c r="P41" s="719"/>
      <c r="Q41" s="1552" t="s">
        <v>280</v>
      </c>
      <c r="R41" s="720"/>
      <c r="S41" s="43"/>
    </row>
    <row r="42" spans="1:19" ht="12.75" customHeight="1" x14ac:dyDescent="0.2">
      <c r="A42" s="43"/>
      <c r="B42" s="1518"/>
      <c r="C42" s="1518"/>
      <c r="D42" s="1557"/>
      <c r="E42" s="660" t="s">
        <v>281</v>
      </c>
      <c r="F42" s="660" t="s">
        <v>268</v>
      </c>
      <c r="G42" s="660" t="s">
        <v>281</v>
      </c>
      <c r="H42" s="660" t="s">
        <v>269</v>
      </c>
      <c r="I42" s="660" t="s">
        <v>281</v>
      </c>
      <c r="J42" s="660" t="s">
        <v>269</v>
      </c>
      <c r="K42" s="660" t="s">
        <v>281</v>
      </c>
      <c r="L42" s="660" t="s">
        <v>269</v>
      </c>
      <c r="M42" s="660" t="s">
        <v>281</v>
      </c>
      <c r="N42" s="660" t="s">
        <v>269</v>
      </c>
      <c r="O42" s="660" t="s">
        <v>281</v>
      </c>
      <c r="P42" s="660" t="s">
        <v>269</v>
      </c>
      <c r="Q42" s="660" t="s">
        <v>281</v>
      </c>
      <c r="R42" s="660" t="s">
        <v>269</v>
      </c>
      <c r="S42" s="43"/>
    </row>
    <row r="43" spans="1:19" ht="14.25" x14ac:dyDescent="0.2">
      <c r="A43" s="43"/>
      <c r="B43" s="1553" t="s">
        <v>270</v>
      </c>
      <c r="C43" s="324" t="s">
        <v>187</v>
      </c>
      <c r="D43" s="45"/>
      <c r="E43" s="45"/>
      <c r="F43" s="50"/>
      <c r="G43" s="45"/>
      <c r="H43" s="50"/>
      <c r="I43" s="45"/>
      <c r="J43" s="50"/>
      <c r="K43" s="45"/>
      <c r="L43" s="50"/>
      <c r="M43" s="45"/>
      <c r="N43" s="50"/>
      <c r="O43" s="45"/>
      <c r="P43" s="50"/>
      <c r="Q43" s="45"/>
      <c r="R43" s="50"/>
      <c r="S43" s="43"/>
    </row>
    <row r="44" spans="1:19" ht="14.25" x14ac:dyDescent="0.2">
      <c r="A44" s="43"/>
      <c r="B44" s="1554"/>
      <c r="C44" s="324" t="s">
        <v>187</v>
      </c>
      <c r="D44" s="45"/>
      <c r="E44" s="45"/>
      <c r="F44" s="50"/>
      <c r="G44" s="45"/>
      <c r="H44" s="50"/>
      <c r="I44" s="45"/>
      <c r="J44" s="50"/>
      <c r="K44" s="45"/>
      <c r="L44" s="50"/>
      <c r="M44" s="45"/>
      <c r="N44" s="50"/>
      <c r="O44" s="45"/>
      <c r="P44" s="50"/>
      <c r="Q44" s="45"/>
      <c r="R44" s="50"/>
      <c r="S44" s="43"/>
    </row>
    <row r="45" spans="1:19" ht="14.25" x14ac:dyDescent="0.2">
      <c r="A45" s="43"/>
      <c r="B45" s="1554"/>
      <c r="C45" s="324" t="s">
        <v>187</v>
      </c>
      <c r="D45" s="45"/>
      <c r="E45" s="45"/>
      <c r="F45" s="50"/>
      <c r="G45" s="45"/>
      <c r="H45" s="50"/>
      <c r="I45" s="45"/>
      <c r="J45" s="50"/>
      <c r="K45" s="45"/>
      <c r="L45" s="50"/>
      <c r="M45" s="45"/>
      <c r="N45" s="50"/>
      <c r="O45" s="45"/>
      <c r="P45" s="50"/>
      <c r="Q45" s="45"/>
      <c r="R45" s="50"/>
      <c r="S45" s="43"/>
    </row>
    <row r="46" spans="1:19" ht="14.25" x14ac:dyDescent="0.2">
      <c r="A46" s="43"/>
      <c r="B46" s="1554"/>
      <c r="C46" s="324" t="s">
        <v>187</v>
      </c>
      <c r="D46" s="45"/>
      <c r="E46" s="45"/>
      <c r="F46" s="50"/>
      <c r="G46" s="45"/>
      <c r="H46" s="50"/>
      <c r="I46" s="45"/>
      <c r="J46" s="50"/>
      <c r="K46" s="45"/>
      <c r="L46" s="50"/>
      <c r="M46" s="45"/>
      <c r="N46" s="50"/>
      <c r="O46" s="45"/>
      <c r="P46" s="50"/>
      <c r="Q46" s="45"/>
      <c r="R46" s="50"/>
      <c r="S46" s="43"/>
    </row>
    <row r="47" spans="1:19" ht="14.25" x14ac:dyDescent="0.2">
      <c r="A47" s="43"/>
      <c r="B47" s="1550" t="s">
        <v>271</v>
      </c>
      <c r="C47" s="1551"/>
      <c r="D47" s="45"/>
      <c r="E47" s="45"/>
      <c r="F47" s="50"/>
      <c r="G47" s="45"/>
      <c r="H47" s="50"/>
      <c r="I47" s="45"/>
      <c r="J47" s="50"/>
      <c r="K47" s="45"/>
      <c r="L47" s="50"/>
      <c r="M47" s="45"/>
      <c r="N47" s="50"/>
      <c r="O47" s="45"/>
      <c r="P47" s="50"/>
      <c r="Q47" s="45"/>
      <c r="R47" s="50"/>
      <c r="S47" s="43"/>
    </row>
    <row r="48" spans="1:19" ht="14.25" x14ac:dyDescent="0.2">
      <c r="A48" s="43"/>
      <c r="B48" s="1553" t="s">
        <v>270</v>
      </c>
      <c r="C48" s="324" t="s">
        <v>187</v>
      </c>
      <c r="D48" s="45"/>
      <c r="E48" s="45"/>
      <c r="F48" s="50"/>
      <c r="G48" s="45"/>
      <c r="H48" s="50"/>
      <c r="I48" s="45"/>
      <c r="J48" s="50"/>
      <c r="K48" s="45"/>
      <c r="L48" s="50"/>
      <c r="M48" s="45"/>
      <c r="N48" s="50"/>
      <c r="O48" s="45"/>
      <c r="P48" s="50"/>
      <c r="Q48" s="45"/>
      <c r="R48" s="50"/>
      <c r="S48" s="43"/>
    </row>
    <row r="49" spans="1:19" ht="14.25" x14ac:dyDescent="0.2">
      <c r="A49" s="43"/>
      <c r="B49" s="1554"/>
      <c r="C49" s="324" t="s">
        <v>187</v>
      </c>
      <c r="D49" s="45"/>
      <c r="E49" s="45"/>
      <c r="F49" s="50"/>
      <c r="G49" s="45"/>
      <c r="H49" s="50"/>
      <c r="I49" s="45"/>
      <c r="J49" s="50"/>
      <c r="K49" s="45"/>
      <c r="L49" s="50"/>
      <c r="M49" s="45"/>
      <c r="N49" s="50"/>
      <c r="O49" s="45"/>
      <c r="P49" s="50"/>
      <c r="Q49" s="45"/>
      <c r="R49" s="50"/>
      <c r="S49" s="43"/>
    </row>
    <row r="50" spans="1:19" ht="14.25" x14ac:dyDescent="0.2">
      <c r="A50" s="43"/>
      <c r="B50" s="1554"/>
      <c r="C50" s="324" t="s">
        <v>187</v>
      </c>
      <c r="D50" s="45"/>
      <c r="E50" s="45"/>
      <c r="F50" s="50"/>
      <c r="G50" s="45"/>
      <c r="H50" s="50"/>
      <c r="I50" s="45"/>
      <c r="J50" s="50"/>
      <c r="K50" s="45"/>
      <c r="L50" s="50"/>
      <c r="M50" s="45"/>
      <c r="N50" s="50"/>
      <c r="O50" s="45"/>
      <c r="P50" s="50"/>
      <c r="Q50" s="45"/>
      <c r="R50" s="50"/>
      <c r="S50" s="43"/>
    </row>
    <row r="51" spans="1:19" ht="14.25" x14ac:dyDescent="0.2">
      <c r="A51" s="43"/>
      <c r="B51" s="1554"/>
      <c r="C51" s="324" t="s">
        <v>187</v>
      </c>
      <c r="D51" s="45"/>
      <c r="E51" s="45"/>
      <c r="F51" s="50"/>
      <c r="G51" s="45"/>
      <c r="H51" s="50"/>
      <c r="I51" s="45"/>
      <c r="J51" s="50"/>
      <c r="K51" s="45"/>
      <c r="L51" s="50"/>
      <c r="M51" s="45"/>
      <c r="N51" s="50"/>
      <c r="O51" s="45"/>
      <c r="P51" s="50"/>
      <c r="Q51" s="45"/>
      <c r="R51" s="50"/>
      <c r="S51" s="43"/>
    </row>
    <row r="52" spans="1:19" ht="14.25" x14ac:dyDescent="0.2">
      <c r="A52" s="43"/>
      <c r="B52" s="1550" t="s">
        <v>271</v>
      </c>
      <c r="C52" s="1551"/>
      <c r="D52" s="45"/>
      <c r="E52" s="45"/>
      <c r="F52" s="50"/>
      <c r="G52" s="45"/>
      <c r="H52" s="50"/>
      <c r="I52" s="45"/>
      <c r="J52" s="50"/>
      <c r="K52" s="45"/>
      <c r="L52" s="50"/>
      <c r="M52" s="45"/>
      <c r="N52" s="50"/>
      <c r="O52" s="45"/>
      <c r="P52" s="50"/>
      <c r="Q52" s="45"/>
      <c r="R52" s="50"/>
      <c r="S52" s="43"/>
    </row>
    <row r="53" spans="1:19" ht="14.25" x14ac:dyDescent="0.2">
      <c r="A53" s="43"/>
      <c r="B53" s="1552" t="s">
        <v>272</v>
      </c>
      <c r="C53" s="720"/>
      <c r="D53" s="655"/>
      <c r="E53" s="655"/>
      <c r="F53" s="51"/>
      <c r="G53" s="45"/>
      <c r="H53" s="50"/>
      <c r="I53" s="45"/>
      <c r="J53" s="50"/>
      <c r="K53" s="45"/>
      <c r="L53" s="50"/>
      <c r="M53" s="45"/>
      <c r="N53" s="50"/>
      <c r="O53" s="45"/>
      <c r="P53" s="50"/>
      <c r="Q53" s="45"/>
      <c r="R53" s="50"/>
      <c r="S53" s="43"/>
    </row>
    <row r="54" spans="1:19" ht="15" customHeight="1" x14ac:dyDescent="0.2">
      <c r="A54" s="43"/>
      <c r="B54" s="43"/>
      <c r="C54" s="43"/>
      <c r="D54" s="43"/>
      <c r="E54" s="43"/>
      <c r="F54" s="43"/>
      <c r="G54" s="43"/>
      <c r="H54" s="43"/>
      <c r="I54" s="43"/>
      <c r="J54" s="43"/>
      <c r="K54" s="43"/>
      <c r="L54" s="43"/>
      <c r="M54" s="43"/>
      <c r="N54" s="43"/>
      <c r="O54" s="43"/>
      <c r="P54" s="43"/>
      <c r="Q54" s="43"/>
      <c r="R54" s="43"/>
      <c r="S54" s="43"/>
    </row>
    <row r="55" spans="1:19" ht="15" customHeight="1" x14ac:dyDescent="0.2">
      <c r="A55" s="43"/>
      <c r="B55" s="43" t="s">
        <v>284</v>
      </c>
      <c r="C55" s="43"/>
      <c r="D55" s="43"/>
      <c r="E55" s="43"/>
      <c r="F55" s="43"/>
      <c r="G55" s="43"/>
      <c r="H55" s="43"/>
      <c r="I55" s="43"/>
      <c r="J55" s="43"/>
      <c r="K55" s="43"/>
      <c r="L55" s="43"/>
      <c r="M55" s="43"/>
      <c r="N55" s="43"/>
      <c r="O55" s="43"/>
      <c r="P55" s="43"/>
      <c r="Q55" s="43"/>
      <c r="R55" s="43"/>
      <c r="S55" s="43"/>
    </row>
    <row r="56" spans="1:19" ht="26.25" customHeight="1" x14ac:dyDescent="0.2">
      <c r="A56" s="43"/>
      <c r="B56" s="1555" t="s">
        <v>266</v>
      </c>
      <c r="C56" s="1555" t="s">
        <v>267</v>
      </c>
      <c r="D56" s="1556" t="s">
        <v>571</v>
      </c>
      <c r="E56" s="1552" t="s">
        <v>274</v>
      </c>
      <c r="F56" s="719"/>
      <c r="G56" s="1552" t="s">
        <v>275</v>
      </c>
      <c r="H56" s="719"/>
      <c r="I56" s="1552" t="s">
        <v>276</v>
      </c>
      <c r="J56" s="719"/>
      <c r="K56" s="1552" t="s">
        <v>277</v>
      </c>
      <c r="L56" s="720"/>
      <c r="M56" s="1552" t="s">
        <v>278</v>
      </c>
      <c r="N56" s="719"/>
      <c r="O56" s="1552" t="s">
        <v>279</v>
      </c>
      <c r="P56" s="719"/>
      <c r="Q56" s="1552" t="s">
        <v>280</v>
      </c>
      <c r="R56" s="720"/>
      <c r="S56" s="43"/>
    </row>
    <row r="57" spans="1:19" ht="12.75" customHeight="1" x14ac:dyDescent="0.2">
      <c r="A57" s="43"/>
      <c r="B57" s="1518"/>
      <c r="C57" s="1518"/>
      <c r="D57" s="1557"/>
      <c r="E57" s="660" t="s">
        <v>281</v>
      </c>
      <c r="F57" s="660" t="s">
        <v>268</v>
      </c>
      <c r="G57" s="660" t="s">
        <v>281</v>
      </c>
      <c r="H57" s="660" t="s">
        <v>269</v>
      </c>
      <c r="I57" s="660" t="s">
        <v>281</v>
      </c>
      <c r="J57" s="660" t="s">
        <v>269</v>
      </c>
      <c r="K57" s="660" t="s">
        <v>281</v>
      </c>
      <c r="L57" s="660" t="s">
        <v>269</v>
      </c>
      <c r="M57" s="660" t="s">
        <v>281</v>
      </c>
      <c r="N57" s="660" t="s">
        <v>269</v>
      </c>
      <c r="O57" s="660" t="s">
        <v>281</v>
      </c>
      <c r="P57" s="660" t="s">
        <v>269</v>
      </c>
      <c r="Q57" s="660" t="s">
        <v>281</v>
      </c>
      <c r="R57" s="660" t="s">
        <v>269</v>
      </c>
      <c r="S57" s="43"/>
    </row>
    <row r="58" spans="1:19" ht="14.25" x14ac:dyDescent="0.2">
      <c r="A58" s="43"/>
      <c r="B58" s="1553" t="s">
        <v>270</v>
      </c>
      <c r="C58" s="324" t="s">
        <v>187</v>
      </c>
      <c r="D58" s="45"/>
      <c r="E58" s="45"/>
      <c r="F58" s="50"/>
      <c r="G58" s="45"/>
      <c r="H58" s="50"/>
      <c r="I58" s="45"/>
      <c r="J58" s="50"/>
      <c r="K58" s="45"/>
      <c r="L58" s="50"/>
      <c r="M58" s="45"/>
      <c r="N58" s="50"/>
      <c r="O58" s="45"/>
      <c r="P58" s="50"/>
      <c r="Q58" s="45"/>
      <c r="R58" s="50"/>
      <c r="S58" s="43"/>
    </row>
    <row r="59" spans="1:19" ht="14.25" x14ac:dyDescent="0.2">
      <c r="A59" s="43"/>
      <c r="B59" s="1554"/>
      <c r="C59" s="324" t="s">
        <v>187</v>
      </c>
      <c r="D59" s="45"/>
      <c r="E59" s="45"/>
      <c r="F59" s="50"/>
      <c r="G59" s="45"/>
      <c r="H59" s="50"/>
      <c r="I59" s="45"/>
      <c r="J59" s="50"/>
      <c r="K59" s="45"/>
      <c r="L59" s="50"/>
      <c r="M59" s="45"/>
      <c r="N59" s="50"/>
      <c r="O59" s="45"/>
      <c r="P59" s="50"/>
      <c r="Q59" s="45"/>
      <c r="R59" s="50"/>
      <c r="S59" s="43"/>
    </row>
    <row r="60" spans="1:19" ht="14.25" x14ac:dyDescent="0.2">
      <c r="A60" s="43"/>
      <c r="B60" s="1554"/>
      <c r="C60" s="324" t="s">
        <v>187</v>
      </c>
      <c r="D60" s="45"/>
      <c r="E60" s="45"/>
      <c r="F60" s="50"/>
      <c r="G60" s="45"/>
      <c r="H60" s="50"/>
      <c r="I60" s="45"/>
      <c r="J60" s="50"/>
      <c r="K60" s="45"/>
      <c r="L60" s="50"/>
      <c r="M60" s="45"/>
      <c r="N60" s="50"/>
      <c r="O60" s="45"/>
      <c r="P60" s="50"/>
      <c r="Q60" s="45"/>
      <c r="R60" s="50"/>
      <c r="S60" s="43"/>
    </row>
    <row r="61" spans="1:19" ht="14.25" x14ac:dyDescent="0.2">
      <c r="A61" s="43"/>
      <c r="B61" s="1554"/>
      <c r="C61" s="324" t="s">
        <v>187</v>
      </c>
      <c r="D61" s="45"/>
      <c r="E61" s="45"/>
      <c r="F61" s="50"/>
      <c r="G61" s="45"/>
      <c r="H61" s="50"/>
      <c r="I61" s="45"/>
      <c r="J61" s="50"/>
      <c r="K61" s="45"/>
      <c r="L61" s="50"/>
      <c r="M61" s="45"/>
      <c r="N61" s="50"/>
      <c r="O61" s="45"/>
      <c r="P61" s="50"/>
      <c r="Q61" s="45"/>
      <c r="R61" s="50"/>
      <c r="S61" s="43"/>
    </row>
    <row r="62" spans="1:19" ht="14.25" x14ac:dyDescent="0.2">
      <c r="A62" s="43"/>
      <c r="B62" s="1550" t="s">
        <v>271</v>
      </c>
      <c r="C62" s="1551"/>
      <c r="D62" s="45"/>
      <c r="E62" s="45"/>
      <c r="F62" s="50"/>
      <c r="G62" s="45"/>
      <c r="H62" s="50"/>
      <c r="I62" s="45"/>
      <c r="J62" s="50"/>
      <c r="K62" s="45"/>
      <c r="L62" s="50"/>
      <c r="M62" s="45"/>
      <c r="N62" s="50"/>
      <c r="O62" s="45"/>
      <c r="P62" s="50"/>
      <c r="Q62" s="45"/>
      <c r="R62" s="50"/>
      <c r="S62" s="43"/>
    </row>
    <row r="63" spans="1:19" ht="14.25" x14ac:dyDescent="0.2">
      <c r="A63" s="43"/>
      <c r="B63" s="1553" t="s">
        <v>270</v>
      </c>
      <c r="C63" s="324" t="s">
        <v>187</v>
      </c>
      <c r="D63" s="45"/>
      <c r="E63" s="45"/>
      <c r="F63" s="50"/>
      <c r="G63" s="45"/>
      <c r="H63" s="50"/>
      <c r="I63" s="45"/>
      <c r="J63" s="50"/>
      <c r="K63" s="45"/>
      <c r="L63" s="50"/>
      <c r="M63" s="45"/>
      <c r="N63" s="50"/>
      <c r="O63" s="45"/>
      <c r="P63" s="50"/>
      <c r="Q63" s="45"/>
      <c r="R63" s="50"/>
      <c r="S63" s="43"/>
    </row>
    <row r="64" spans="1:19" ht="14.25" x14ac:dyDescent="0.2">
      <c r="A64" s="43"/>
      <c r="B64" s="1554"/>
      <c r="C64" s="324" t="s">
        <v>187</v>
      </c>
      <c r="D64" s="45"/>
      <c r="E64" s="45"/>
      <c r="F64" s="50"/>
      <c r="G64" s="45"/>
      <c r="H64" s="50"/>
      <c r="I64" s="45"/>
      <c r="J64" s="50"/>
      <c r="K64" s="45"/>
      <c r="L64" s="50"/>
      <c r="M64" s="45"/>
      <c r="N64" s="50"/>
      <c r="O64" s="45"/>
      <c r="P64" s="50"/>
      <c r="Q64" s="45"/>
      <c r="R64" s="50"/>
      <c r="S64" s="43"/>
    </row>
    <row r="65" spans="1:19" ht="14.25" x14ac:dyDescent="0.2">
      <c r="A65" s="43"/>
      <c r="B65" s="1554"/>
      <c r="C65" s="324" t="s">
        <v>187</v>
      </c>
      <c r="D65" s="45"/>
      <c r="E65" s="45"/>
      <c r="F65" s="50"/>
      <c r="G65" s="45"/>
      <c r="H65" s="50"/>
      <c r="I65" s="45"/>
      <c r="J65" s="50"/>
      <c r="K65" s="45"/>
      <c r="L65" s="50"/>
      <c r="M65" s="45"/>
      <c r="N65" s="50"/>
      <c r="O65" s="45"/>
      <c r="P65" s="50"/>
      <c r="Q65" s="45"/>
      <c r="R65" s="50"/>
      <c r="S65" s="43"/>
    </row>
    <row r="66" spans="1:19" ht="14.25" x14ac:dyDescent="0.2">
      <c r="A66" s="43"/>
      <c r="B66" s="1554"/>
      <c r="C66" s="324" t="s">
        <v>187</v>
      </c>
      <c r="D66" s="45"/>
      <c r="E66" s="45"/>
      <c r="F66" s="50"/>
      <c r="G66" s="45"/>
      <c r="H66" s="50"/>
      <c r="I66" s="45"/>
      <c r="J66" s="50"/>
      <c r="K66" s="45"/>
      <c r="L66" s="50"/>
      <c r="M66" s="45"/>
      <c r="N66" s="50"/>
      <c r="O66" s="45"/>
      <c r="P66" s="50"/>
      <c r="Q66" s="45"/>
      <c r="R66" s="50"/>
      <c r="S66" s="43"/>
    </row>
    <row r="67" spans="1:19" ht="14.25" x14ac:dyDescent="0.2">
      <c r="A67" s="43"/>
      <c r="B67" s="1550" t="s">
        <v>271</v>
      </c>
      <c r="C67" s="1551"/>
      <c r="D67" s="45"/>
      <c r="E67" s="45"/>
      <c r="F67" s="50"/>
      <c r="G67" s="45"/>
      <c r="H67" s="50"/>
      <c r="I67" s="45"/>
      <c r="J67" s="50"/>
      <c r="K67" s="45"/>
      <c r="L67" s="50"/>
      <c r="M67" s="45"/>
      <c r="N67" s="50"/>
      <c r="O67" s="45"/>
      <c r="P67" s="50"/>
      <c r="Q67" s="45"/>
      <c r="R67" s="50"/>
      <c r="S67" s="43"/>
    </row>
    <row r="68" spans="1:19" ht="14.25" x14ac:dyDescent="0.2">
      <c r="A68" s="43"/>
      <c r="B68" s="1552" t="s">
        <v>272</v>
      </c>
      <c r="C68" s="720"/>
      <c r="D68" s="655"/>
      <c r="E68" s="655"/>
      <c r="F68" s="51"/>
      <c r="G68" s="45"/>
      <c r="H68" s="50"/>
      <c r="I68" s="45"/>
      <c r="J68" s="50"/>
      <c r="K68" s="45"/>
      <c r="L68" s="50"/>
      <c r="M68" s="45"/>
      <c r="N68" s="50"/>
      <c r="O68" s="45"/>
      <c r="P68" s="50"/>
      <c r="Q68" s="45"/>
      <c r="R68" s="50"/>
      <c r="S68" s="43"/>
    </row>
    <row r="69" spans="1:19" ht="14.25" x14ac:dyDescent="0.2">
      <c r="A69" s="43"/>
      <c r="B69" s="634"/>
      <c r="C69" s="634"/>
      <c r="D69" s="635"/>
      <c r="E69" s="635"/>
      <c r="F69" s="636"/>
      <c r="G69" s="635"/>
      <c r="H69" s="636"/>
      <c r="I69" s="635"/>
      <c r="J69" s="636"/>
      <c r="K69" s="635"/>
      <c r="L69" s="636"/>
      <c r="M69" s="635"/>
      <c r="N69" s="636"/>
      <c r="O69" s="635"/>
      <c r="P69" s="636"/>
      <c r="Q69" s="635"/>
      <c r="R69" s="636"/>
      <c r="S69" s="43"/>
    </row>
    <row r="70" spans="1:19" ht="14.25" x14ac:dyDescent="0.2">
      <c r="A70" s="43"/>
      <c r="B70" s="634"/>
      <c r="C70" s="634"/>
      <c r="D70" s="635"/>
      <c r="E70" s="635"/>
      <c r="F70" s="636"/>
      <c r="G70" s="635"/>
      <c r="H70" s="636"/>
      <c r="I70" s="635"/>
      <c r="J70" s="636"/>
      <c r="K70" s="635"/>
      <c r="L70" s="636"/>
      <c r="M70" s="635"/>
      <c r="N70" s="636"/>
      <c r="O70" s="635"/>
      <c r="P70" s="636"/>
      <c r="Q70" s="635"/>
      <c r="R70" s="636"/>
      <c r="S70" s="43"/>
    </row>
    <row r="71" spans="1:19" ht="15" customHeight="1" x14ac:dyDescent="0.2">
      <c r="A71" s="43" t="s">
        <v>285</v>
      </c>
      <c r="B71" s="43"/>
      <c r="C71" s="43"/>
      <c r="D71" s="43"/>
      <c r="E71" s="43"/>
      <c r="F71" s="43"/>
      <c r="G71" s="43"/>
      <c r="H71" s="43"/>
      <c r="I71" s="43"/>
      <c r="J71" s="43"/>
      <c r="K71" s="43"/>
      <c r="L71" s="43"/>
      <c r="M71" s="43"/>
      <c r="N71" s="43"/>
      <c r="O71" s="43"/>
      <c r="P71" s="43"/>
      <c r="Q71" s="43"/>
      <c r="R71" s="43"/>
      <c r="S71" s="43"/>
    </row>
    <row r="72" spans="1:19" ht="15" customHeight="1" x14ac:dyDescent="0.2">
      <c r="A72" s="43">
        <v>1</v>
      </c>
      <c r="B72" s="696" t="s">
        <v>297</v>
      </c>
      <c r="C72" s="696"/>
      <c r="D72" s="696"/>
      <c r="E72" s="696"/>
      <c r="F72" s="696"/>
      <c r="G72" s="696"/>
      <c r="H72" s="696"/>
      <c r="I72" s="696"/>
      <c r="J72" s="696"/>
      <c r="K72" s="696"/>
      <c r="L72" s="696"/>
      <c r="M72" s="696"/>
      <c r="N72" s="696"/>
      <c r="O72" s="696"/>
      <c r="P72" s="696"/>
      <c r="Q72" s="696"/>
      <c r="R72" s="696"/>
      <c r="S72" s="43"/>
    </row>
    <row r="73" spans="1:19" ht="15" customHeight="1" x14ac:dyDescent="0.2">
      <c r="A73" s="43">
        <v>2</v>
      </c>
      <c r="B73" s="696" t="s">
        <v>298</v>
      </c>
      <c r="C73" s="696"/>
      <c r="D73" s="696"/>
      <c r="E73" s="696"/>
      <c r="F73" s="696"/>
      <c r="G73" s="696"/>
      <c r="H73" s="696"/>
      <c r="I73" s="696"/>
      <c r="J73" s="696"/>
      <c r="K73" s="696"/>
      <c r="L73" s="696"/>
      <c r="M73" s="696"/>
      <c r="N73" s="696"/>
      <c r="O73" s="696"/>
      <c r="P73" s="696"/>
      <c r="Q73" s="696"/>
      <c r="R73" s="696"/>
      <c r="S73" s="43"/>
    </row>
    <row r="74" spans="1:19" ht="15" customHeight="1" x14ac:dyDescent="0.2">
      <c r="A74" s="43">
        <v>3</v>
      </c>
      <c r="B74" s="696" t="s">
        <v>299</v>
      </c>
      <c r="C74" s="696"/>
      <c r="D74" s="696"/>
      <c r="E74" s="696"/>
      <c r="F74" s="696"/>
      <c r="G74" s="696"/>
      <c r="H74" s="696"/>
      <c r="I74" s="696"/>
      <c r="J74" s="696"/>
      <c r="K74" s="696"/>
      <c r="L74" s="696"/>
      <c r="M74" s="696"/>
      <c r="N74" s="696"/>
      <c r="O74" s="696"/>
      <c r="P74" s="696"/>
      <c r="Q74" s="696"/>
      <c r="R74" s="696"/>
      <c r="S74" s="43"/>
    </row>
    <row r="75" spans="1:19" ht="15" customHeight="1" x14ac:dyDescent="0.2">
      <c r="A75" s="43">
        <v>4</v>
      </c>
      <c r="B75" s="1560" t="s">
        <v>300</v>
      </c>
      <c r="C75" s="1560"/>
      <c r="D75" s="1560"/>
      <c r="E75" s="1560"/>
      <c r="F75" s="1560"/>
      <c r="G75" s="1560"/>
      <c r="H75" s="1560"/>
      <c r="I75" s="1560"/>
      <c r="J75" s="1560"/>
      <c r="K75" s="1560"/>
      <c r="L75" s="1560"/>
      <c r="M75" s="1560"/>
      <c r="N75" s="1560"/>
      <c r="O75" s="1560"/>
      <c r="P75" s="1560"/>
      <c r="Q75" s="1560"/>
      <c r="R75" s="1560"/>
      <c r="S75" s="43"/>
    </row>
    <row r="76" spans="1:19" ht="15" customHeight="1" x14ac:dyDescent="0.2">
      <c r="A76" s="43">
        <v>5</v>
      </c>
      <c r="B76" s="1560" t="s">
        <v>301</v>
      </c>
      <c r="C76" s="1560"/>
      <c r="D76" s="1560"/>
      <c r="E76" s="1560"/>
      <c r="F76" s="1560"/>
      <c r="G76" s="1560"/>
      <c r="H76" s="1560"/>
      <c r="I76" s="1560"/>
      <c r="J76" s="1560"/>
      <c r="K76" s="1560"/>
      <c r="L76" s="1560"/>
      <c r="M76" s="1560"/>
      <c r="N76" s="1560"/>
      <c r="O76" s="1560"/>
      <c r="P76" s="1560"/>
      <c r="Q76" s="1560"/>
      <c r="R76" s="1560"/>
      <c r="S76" s="43"/>
    </row>
    <row r="77" spans="1:19" ht="30" customHeight="1" x14ac:dyDescent="0.2">
      <c r="A77" s="628">
        <v>6</v>
      </c>
      <c r="B77" s="695" t="s">
        <v>303</v>
      </c>
      <c r="C77" s="695"/>
      <c r="D77" s="695"/>
      <c r="E77" s="695"/>
      <c r="F77" s="695"/>
      <c r="G77" s="695"/>
      <c r="H77" s="695"/>
      <c r="I77" s="695"/>
      <c r="J77" s="695"/>
      <c r="K77" s="695"/>
      <c r="L77" s="695"/>
      <c r="M77" s="695"/>
      <c r="N77" s="695"/>
      <c r="O77" s="695"/>
      <c r="P77" s="695"/>
      <c r="Q77" s="695"/>
      <c r="R77" s="695"/>
      <c r="S77" s="43"/>
    </row>
    <row r="78" spans="1:19" ht="14.25" x14ac:dyDescent="0.2">
      <c r="A78" s="43">
        <v>7</v>
      </c>
      <c r="B78" s="1560" t="s">
        <v>302</v>
      </c>
      <c r="C78" s="1560"/>
      <c r="D78" s="1560"/>
      <c r="E78" s="1560"/>
      <c r="F78" s="1560"/>
      <c r="G78" s="1560"/>
      <c r="H78" s="1560"/>
      <c r="I78" s="1560"/>
      <c r="J78" s="1560"/>
      <c r="K78" s="1560"/>
      <c r="L78" s="1560"/>
      <c r="M78" s="1560"/>
      <c r="N78" s="1560"/>
      <c r="O78" s="1560"/>
      <c r="P78" s="1560"/>
      <c r="Q78" s="1560"/>
      <c r="R78" s="1560"/>
      <c r="S78" s="43"/>
    </row>
    <row r="81" spans="1:19" ht="13.5" x14ac:dyDescent="0.2">
      <c r="A81" s="1558"/>
      <c r="B81" s="1559"/>
      <c r="C81" s="1559"/>
      <c r="D81" s="1559"/>
      <c r="E81" s="1559"/>
      <c r="F81" s="1559"/>
      <c r="G81" s="1559"/>
      <c r="H81" s="1559"/>
      <c r="I81" s="1559"/>
      <c r="J81" s="1559"/>
      <c r="K81" s="1559"/>
      <c r="L81" s="1559"/>
      <c r="M81" s="1559"/>
      <c r="N81" s="1559"/>
      <c r="O81" s="1559"/>
      <c r="P81" s="1559"/>
      <c r="Q81" s="1559"/>
      <c r="R81" s="1559"/>
      <c r="S81" s="1559"/>
    </row>
  </sheetData>
  <mergeCells count="69">
    <mergeCell ref="B52:C52"/>
    <mergeCell ref="B47:C47"/>
    <mergeCell ref="A37:S37"/>
    <mergeCell ref="B63:B66"/>
    <mergeCell ref="B53:C53"/>
    <mergeCell ref="B41:B42"/>
    <mergeCell ref="C41:C42"/>
    <mergeCell ref="D41:D42"/>
    <mergeCell ref="E41:F41"/>
    <mergeCell ref="Q41:R41"/>
    <mergeCell ref="B43:B46"/>
    <mergeCell ref="B48:B51"/>
    <mergeCell ref="G41:H41"/>
    <mergeCell ref="I41:J41"/>
    <mergeCell ref="K41:L41"/>
    <mergeCell ref="M41:N41"/>
    <mergeCell ref="B68:C68"/>
    <mergeCell ref="B77:R77"/>
    <mergeCell ref="K56:L56"/>
    <mergeCell ref="M56:N56"/>
    <mergeCell ref="O56:P56"/>
    <mergeCell ref="Q56:R56"/>
    <mergeCell ref="B58:B61"/>
    <mergeCell ref="G56:H56"/>
    <mergeCell ref="I56:J56"/>
    <mergeCell ref="B56:B57"/>
    <mergeCell ref="C56:C57"/>
    <mergeCell ref="D56:D57"/>
    <mergeCell ref="E56:F56"/>
    <mergeCell ref="B67:C67"/>
    <mergeCell ref="B62:C62"/>
    <mergeCell ref="A81:S81"/>
    <mergeCell ref="B72:R72"/>
    <mergeCell ref="B73:R73"/>
    <mergeCell ref="B74:R74"/>
    <mergeCell ref="B75:R75"/>
    <mergeCell ref="B76:R76"/>
    <mergeCell ref="B78:R78"/>
    <mergeCell ref="O41:P41"/>
    <mergeCell ref="Q20:R20"/>
    <mergeCell ref="M20:N20"/>
    <mergeCell ref="O20:P20"/>
    <mergeCell ref="B26:C26"/>
    <mergeCell ref="K20:L20"/>
    <mergeCell ref="B31:C31"/>
    <mergeCell ref="B32:C32"/>
    <mergeCell ref="E20:F20"/>
    <mergeCell ref="G20:H20"/>
    <mergeCell ref="I20:J20"/>
    <mergeCell ref="D20:D21"/>
    <mergeCell ref="B22:B25"/>
    <mergeCell ref="B27:B30"/>
    <mergeCell ref="B12:B15"/>
    <mergeCell ref="B20:B21"/>
    <mergeCell ref="C20:C21"/>
    <mergeCell ref="B16:C16"/>
    <mergeCell ref="B17:C17"/>
    <mergeCell ref="B11:C11"/>
    <mergeCell ref="K5:L5"/>
    <mergeCell ref="M5:N5"/>
    <mergeCell ref="O5:P5"/>
    <mergeCell ref="Q5:R5"/>
    <mergeCell ref="B7:B10"/>
    <mergeCell ref="G5:H5"/>
    <mergeCell ref="I5:J5"/>
    <mergeCell ref="B5:B6"/>
    <mergeCell ref="C5:C6"/>
    <mergeCell ref="D5:D6"/>
    <mergeCell ref="E5:F5"/>
  </mergeCells>
  <phoneticPr fontId="1"/>
  <pageMargins left="0.70866141732283472" right="0.70866141732283472" top="0.74803149606299213" bottom="0.74803149606299213" header="0.31496062992125984" footer="0.31496062992125984"/>
  <pageSetup paperSize="9"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showGridLines="0" workbookViewId="0">
      <selection activeCell="B1" sqref="B1"/>
    </sheetView>
  </sheetViews>
  <sheetFormatPr defaultRowHeight="13.5" x14ac:dyDescent="0.15"/>
  <cols>
    <col min="1" max="1" width="3.625" customWidth="1"/>
    <col min="2" max="2" width="3.75" customWidth="1"/>
    <col min="6" max="6" width="23.5" customWidth="1"/>
    <col min="7" max="8" width="20.5" customWidth="1"/>
    <col min="9" max="9" width="18.625" customWidth="1"/>
  </cols>
  <sheetData>
    <row r="1" spans="2:12" x14ac:dyDescent="0.15">
      <c r="I1" s="637" t="s">
        <v>531</v>
      </c>
    </row>
    <row r="2" spans="2:12" s="6" customFormat="1" ht="14.25" x14ac:dyDescent="0.15">
      <c r="B2" s="690"/>
      <c r="C2" s="690" t="s">
        <v>572</v>
      </c>
      <c r="D2" s="690"/>
      <c r="E2" s="690"/>
      <c r="F2" s="690"/>
      <c r="G2" s="4"/>
      <c r="H2" s="4"/>
      <c r="I2" s="4"/>
      <c r="J2" s="4"/>
      <c r="K2" s="4"/>
      <c r="L2" s="4"/>
    </row>
    <row r="3" spans="2:12" x14ac:dyDescent="0.15">
      <c r="C3" s="18"/>
      <c r="D3" s="18"/>
      <c r="E3" s="18"/>
      <c r="F3" s="18"/>
      <c r="G3" s="18"/>
      <c r="H3" s="18"/>
      <c r="I3" s="18"/>
      <c r="J3" s="5"/>
      <c r="K3" s="5"/>
      <c r="L3" s="5"/>
    </row>
    <row r="4" spans="2:12" s="19" customFormat="1" ht="27" customHeight="1" x14ac:dyDescent="0.15">
      <c r="B4" s="1564" t="s">
        <v>183</v>
      </c>
      <c r="C4" s="1565"/>
      <c r="D4" s="1566"/>
      <c r="E4" s="20" t="s">
        <v>191</v>
      </c>
      <c r="F4" s="21"/>
      <c r="G4" s="21" t="s">
        <v>184</v>
      </c>
      <c r="H4" s="21" t="s">
        <v>192</v>
      </c>
      <c r="I4" s="22" t="s">
        <v>185</v>
      </c>
      <c r="J4" s="4"/>
      <c r="K4" s="4"/>
      <c r="L4" s="4"/>
    </row>
    <row r="5" spans="2:12" s="19" customFormat="1" ht="27" customHeight="1" x14ac:dyDescent="0.15">
      <c r="B5" s="1384" t="s">
        <v>188</v>
      </c>
      <c r="C5" s="806"/>
      <c r="D5" s="24"/>
      <c r="E5" s="1567" t="s">
        <v>186</v>
      </c>
      <c r="F5" s="23" t="s">
        <v>195</v>
      </c>
      <c r="G5" s="8"/>
      <c r="H5" s="8"/>
      <c r="I5" s="8"/>
      <c r="J5" s="4"/>
      <c r="K5" s="4"/>
      <c r="L5" s="4"/>
    </row>
    <row r="6" spans="2:12" s="19" customFormat="1" ht="27" customHeight="1" x14ac:dyDescent="0.15">
      <c r="B6" s="1385"/>
      <c r="C6" s="859"/>
      <c r="D6" s="24"/>
      <c r="E6" s="1568"/>
      <c r="F6" s="23" t="s">
        <v>196</v>
      </c>
      <c r="G6" s="8"/>
      <c r="H6" s="8"/>
      <c r="I6" s="8"/>
      <c r="J6" s="4"/>
      <c r="K6" s="4"/>
      <c r="L6" s="4"/>
    </row>
    <row r="7" spans="2:12" s="19" customFormat="1" ht="27" customHeight="1" x14ac:dyDescent="0.15">
      <c r="B7" s="1385"/>
      <c r="C7" s="859"/>
      <c r="D7" s="1570" t="s">
        <v>187</v>
      </c>
      <c r="E7" s="1569"/>
      <c r="F7" s="25" t="s">
        <v>193</v>
      </c>
      <c r="G7" s="8"/>
      <c r="H7" s="8"/>
      <c r="I7" s="8"/>
      <c r="J7" s="4"/>
      <c r="K7" s="4"/>
      <c r="L7" s="4"/>
    </row>
    <row r="8" spans="2:12" s="19" customFormat="1" ht="27" customHeight="1" x14ac:dyDescent="0.15">
      <c r="B8" s="1385"/>
      <c r="C8" s="859"/>
      <c r="D8" s="1570"/>
      <c r="E8" s="1567" t="s">
        <v>189</v>
      </c>
      <c r="F8" s="23" t="s">
        <v>195</v>
      </c>
      <c r="G8" s="8"/>
      <c r="H8" s="8"/>
      <c r="I8" s="8"/>
      <c r="J8" s="4"/>
      <c r="K8" s="4"/>
      <c r="L8" s="4"/>
    </row>
    <row r="9" spans="2:12" s="19" customFormat="1" ht="27" customHeight="1" x14ac:dyDescent="0.15">
      <c r="B9" s="1385"/>
      <c r="C9" s="859"/>
      <c r="D9" s="24"/>
      <c r="E9" s="1568"/>
      <c r="F9" s="23" t="s">
        <v>196</v>
      </c>
      <c r="G9" s="8"/>
      <c r="H9" s="8"/>
      <c r="I9" s="8"/>
      <c r="J9" s="4"/>
      <c r="K9" s="4"/>
      <c r="L9" s="4"/>
    </row>
    <row r="10" spans="2:12" s="19" customFormat="1" ht="27" customHeight="1" x14ac:dyDescent="0.15">
      <c r="B10" s="1385"/>
      <c r="C10" s="859"/>
      <c r="D10" s="26"/>
      <c r="E10" s="1569"/>
      <c r="F10" s="25" t="s">
        <v>193</v>
      </c>
      <c r="G10" s="8"/>
      <c r="H10" s="8"/>
      <c r="I10" s="8"/>
      <c r="J10" s="4"/>
      <c r="K10" s="4"/>
      <c r="L10" s="4"/>
    </row>
    <row r="11" spans="2:12" s="19" customFormat="1" ht="27" customHeight="1" x14ac:dyDescent="0.15">
      <c r="B11" s="1385"/>
      <c r="C11" s="859"/>
      <c r="D11" s="24"/>
      <c r="E11" s="1567" t="s">
        <v>186</v>
      </c>
      <c r="F11" s="23" t="s">
        <v>195</v>
      </c>
      <c r="G11" s="7"/>
      <c r="H11" s="7"/>
      <c r="I11" s="7"/>
      <c r="J11" s="4"/>
      <c r="K11" s="4"/>
      <c r="L11" s="4"/>
    </row>
    <row r="12" spans="2:12" s="19" customFormat="1" ht="27" customHeight="1" x14ac:dyDescent="0.15">
      <c r="B12" s="1385"/>
      <c r="C12" s="859"/>
      <c r="D12" s="24"/>
      <c r="E12" s="1568"/>
      <c r="F12" s="23" t="s">
        <v>197</v>
      </c>
      <c r="G12" s="8"/>
      <c r="H12" s="8"/>
      <c r="I12" s="8"/>
      <c r="J12" s="4"/>
      <c r="K12" s="4"/>
      <c r="L12" s="4"/>
    </row>
    <row r="13" spans="2:12" s="19" customFormat="1" ht="27" customHeight="1" x14ac:dyDescent="0.15">
      <c r="B13" s="1385"/>
      <c r="C13" s="859"/>
      <c r="D13" s="1570" t="s">
        <v>187</v>
      </c>
      <c r="E13" s="1569"/>
      <c r="F13" s="25" t="s">
        <v>194</v>
      </c>
      <c r="G13" s="8"/>
      <c r="H13" s="8"/>
      <c r="I13" s="8"/>
      <c r="J13" s="4"/>
      <c r="K13" s="4"/>
      <c r="L13" s="4"/>
    </row>
    <row r="14" spans="2:12" s="19" customFormat="1" ht="27" customHeight="1" x14ac:dyDescent="0.15">
      <c r="B14" s="1385"/>
      <c r="C14" s="859"/>
      <c r="D14" s="1570"/>
      <c r="E14" s="1567" t="s">
        <v>189</v>
      </c>
      <c r="F14" s="23" t="s">
        <v>195</v>
      </c>
      <c r="G14" s="8"/>
      <c r="H14" s="8"/>
      <c r="I14" s="8"/>
      <c r="J14" s="4"/>
      <c r="K14" s="4"/>
      <c r="L14" s="4"/>
    </row>
    <row r="15" spans="2:12" s="19" customFormat="1" ht="27" customHeight="1" x14ac:dyDescent="0.15">
      <c r="B15" s="1385"/>
      <c r="C15" s="859"/>
      <c r="D15" s="24"/>
      <c r="E15" s="1568"/>
      <c r="F15" s="23" t="s">
        <v>196</v>
      </c>
      <c r="G15" s="8"/>
      <c r="H15" s="8"/>
      <c r="I15" s="8"/>
      <c r="J15" s="4"/>
      <c r="K15" s="4"/>
      <c r="L15" s="4"/>
    </row>
    <row r="16" spans="2:12" s="19" customFormat="1" ht="27" customHeight="1" x14ac:dyDescent="0.15">
      <c r="B16" s="807"/>
      <c r="C16" s="809"/>
      <c r="D16" s="26"/>
      <c r="E16" s="1569"/>
      <c r="F16" s="25" t="s">
        <v>193</v>
      </c>
      <c r="G16" s="8"/>
      <c r="H16" s="8"/>
      <c r="I16" s="8"/>
      <c r="J16" s="4"/>
      <c r="K16" s="4"/>
      <c r="L16" s="4"/>
    </row>
    <row r="17" spans="2:12" s="19" customFormat="1" x14ac:dyDescent="0.15">
      <c r="B17" s="6" t="s">
        <v>198</v>
      </c>
      <c r="C17" s="27"/>
      <c r="D17" s="28"/>
      <c r="E17" s="28"/>
      <c r="F17" s="28"/>
      <c r="G17" s="4"/>
      <c r="H17" s="4"/>
      <c r="I17" s="4"/>
      <c r="J17" s="4"/>
      <c r="K17" s="4"/>
      <c r="L17" s="4"/>
    </row>
    <row r="18" spans="2:12" s="19" customFormat="1" ht="13.5" customHeight="1" x14ac:dyDescent="0.15">
      <c r="B18" s="37">
        <v>1</v>
      </c>
      <c r="C18" s="1562" t="s">
        <v>199</v>
      </c>
      <c r="D18" s="1562"/>
      <c r="E18" s="1562"/>
      <c r="F18" s="1562"/>
      <c r="G18" s="1562"/>
      <c r="H18" s="1562"/>
      <c r="I18" s="1562"/>
      <c r="J18" s="4"/>
      <c r="K18" s="4"/>
      <c r="L18" s="4"/>
    </row>
    <row r="19" spans="2:12" s="19" customFormat="1" ht="13.5" customHeight="1" x14ac:dyDescent="0.15">
      <c r="B19" s="37">
        <v>2</v>
      </c>
      <c r="C19" s="1562" t="s">
        <v>200</v>
      </c>
      <c r="D19" s="1562"/>
      <c r="E19" s="1562"/>
      <c r="F19" s="1562"/>
      <c r="G19" s="1562"/>
      <c r="H19" s="1562"/>
      <c r="I19" s="1562"/>
      <c r="J19" s="4"/>
      <c r="K19" s="4"/>
      <c r="L19" s="4"/>
    </row>
    <row r="20" spans="2:12" s="19" customFormat="1" ht="13.5" customHeight="1" x14ac:dyDescent="0.15">
      <c r="B20" s="37">
        <v>3</v>
      </c>
      <c r="C20" s="1562" t="s">
        <v>206</v>
      </c>
      <c r="D20" s="1562"/>
      <c r="E20" s="1562"/>
      <c r="F20" s="1562"/>
      <c r="G20" s="1562"/>
      <c r="H20" s="1562"/>
      <c r="I20" s="1562"/>
      <c r="J20" s="4"/>
      <c r="K20" s="4"/>
      <c r="L20" s="4"/>
    </row>
    <row r="21" spans="2:12" s="19" customFormat="1" x14ac:dyDescent="0.15">
      <c r="B21" s="37">
        <v>4</v>
      </c>
      <c r="C21" s="1562" t="s">
        <v>201</v>
      </c>
      <c r="D21" s="1562"/>
      <c r="E21" s="1562"/>
      <c r="F21" s="1562"/>
      <c r="G21" s="1562"/>
      <c r="H21" s="1562"/>
      <c r="I21" s="1562"/>
      <c r="J21" s="4"/>
      <c r="K21" s="4"/>
      <c r="L21" s="4"/>
    </row>
    <row r="22" spans="2:12" s="19" customFormat="1" ht="13.5" customHeight="1" x14ac:dyDescent="0.15">
      <c r="B22" s="37">
        <v>5</v>
      </c>
      <c r="C22" s="1562" t="s">
        <v>202</v>
      </c>
      <c r="D22" s="1562"/>
      <c r="E22" s="1562"/>
      <c r="F22" s="1562"/>
      <c r="G22" s="1562"/>
      <c r="H22" s="1562"/>
      <c r="I22" s="1562"/>
      <c r="J22" s="4"/>
      <c r="K22" s="4"/>
      <c r="L22" s="4"/>
    </row>
    <row r="23" spans="2:12" s="19" customFormat="1" x14ac:dyDescent="0.15">
      <c r="B23" s="37">
        <v>6</v>
      </c>
      <c r="C23" s="1562" t="s">
        <v>203</v>
      </c>
      <c r="D23" s="1562"/>
      <c r="E23" s="1562"/>
      <c r="F23" s="1562"/>
      <c r="G23" s="1562"/>
      <c r="H23" s="1562"/>
      <c r="I23" s="1562"/>
      <c r="J23" s="4"/>
      <c r="K23" s="4"/>
      <c r="L23" s="4"/>
    </row>
    <row r="24" spans="2:12" s="19" customFormat="1" ht="40.5" customHeight="1" x14ac:dyDescent="0.15">
      <c r="B24" s="629">
        <v>7</v>
      </c>
      <c r="C24" s="1563" t="s">
        <v>205</v>
      </c>
      <c r="D24" s="1563"/>
      <c r="E24" s="1563"/>
      <c r="F24" s="1563"/>
      <c r="G24" s="1563"/>
      <c r="H24" s="1563"/>
      <c r="I24" s="1563"/>
      <c r="J24" s="4"/>
      <c r="K24" s="4"/>
      <c r="L24" s="4"/>
    </row>
    <row r="25" spans="2:12" s="19" customFormat="1" ht="54.75" customHeight="1" x14ac:dyDescent="0.15">
      <c r="B25" s="629">
        <v>8</v>
      </c>
      <c r="C25" s="1563" t="s">
        <v>204</v>
      </c>
      <c r="D25" s="1563"/>
      <c r="E25" s="1563"/>
      <c r="F25" s="1563"/>
      <c r="G25" s="1563"/>
      <c r="H25" s="1563"/>
      <c r="I25" s="1563"/>
      <c r="J25" s="4"/>
      <c r="K25" s="4"/>
      <c r="L25" s="4"/>
    </row>
    <row r="26" spans="2:12" s="19" customFormat="1" x14ac:dyDescent="0.15">
      <c r="B26" s="629">
        <v>9</v>
      </c>
      <c r="C26" s="1563" t="s">
        <v>259</v>
      </c>
      <c r="D26" s="1563"/>
      <c r="E26" s="1563"/>
      <c r="F26" s="1563"/>
      <c r="G26" s="1563"/>
      <c r="H26" s="1563"/>
      <c r="I26" s="1563"/>
      <c r="J26" s="4"/>
      <c r="K26" s="4"/>
      <c r="L26" s="4"/>
    </row>
    <row r="27" spans="2:12" s="19" customFormat="1" ht="27" customHeight="1" x14ac:dyDescent="0.15">
      <c r="B27" s="629">
        <v>10</v>
      </c>
      <c r="C27" s="1562" t="s">
        <v>260</v>
      </c>
      <c r="D27" s="1562"/>
      <c r="E27" s="1562"/>
      <c r="F27" s="1562"/>
      <c r="G27" s="1562"/>
      <c r="H27" s="1562"/>
      <c r="I27" s="1562"/>
      <c r="J27" s="4"/>
      <c r="K27" s="4"/>
      <c r="L27" s="4"/>
    </row>
    <row r="28" spans="2:12" s="19" customFormat="1" x14ac:dyDescent="0.15">
      <c r="C28" s="4"/>
      <c r="D28" s="4"/>
      <c r="E28" s="4"/>
      <c r="F28" s="4"/>
      <c r="G28" s="4"/>
      <c r="H28" s="4"/>
      <c r="I28" s="4"/>
      <c r="J28" s="4"/>
      <c r="K28" s="4"/>
      <c r="L28" s="4"/>
    </row>
    <row r="29" spans="2:12" s="19" customFormat="1" x14ac:dyDescent="0.15">
      <c r="C29" s="4"/>
      <c r="D29" s="4"/>
      <c r="E29" s="4"/>
      <c r="F29" s="4"/>
      <c r="G29" s="4"/>
      <c r="H29" s="4"/>
      <c r="I29" s="4"/>
      <c r="J29" s="4"/>
      <c r="K29" s="4"/>
      <c r="L29" s="4"/>
    </row>
    <row r="30" spans="2:12" s="19" customFormat="1" x14ac:dyDescent="0.15">
      <c r="C30" s="4"/>
      <c r="D30" s="4"/>
      <c r="E30" s="4"/>
      <c r="F30" s="4"/>
      <c r="G30" s="4"/>
      <c r="H30" s="4"/>
      <c r="I30" s="4"/>
      <c r="J30" s="4"/>
      <c r="K30" s="4"/>
      <c r="L30" s="4"/>
    </row>
    <row r="31" spans="2:12" s="19" customFormat="1" x14ac:dyDescent="0.15"/>
    <row r="32" spans="2:12" s="19" customFormat="1" x14ac:dyDescent="0.15"/>
    <row r="33" s="19" customFormat="1" x14ac:dyDescent="0.15"/>
    <row r="34" s="19" customFormat="1" x14ac:dyDescent="0.15"/>
    <row r="35" s="19" customFormat="1" x14ac:dyDescent="0.15"/>
    <row r="36" s="19" customFormat="1" x14ac:dyDescent="0.15"/>
    <row r="37" s="19" customFormat="1" x14ac:dyDescent="0.15"/>
  </sheetData>
  <mergeCells count="18">
    <mergeCell ref="B4:D4"/>
    <mergeCell ref="B5:C16"/>
    <mergeCell ref="E5:E7"/>
    <mergeCell ref="D7:D8"/>
    <mergeCell ref="E8:E10"/>
    <mergeCell ref="E11:E13"/>
    <mergeCell ref="D13:D14"/>
    <mergeCell ref="E14:E16"/>
    <mergeCell ref="C27:I27"/>
    <mergeCell ref="C24:I24"/>
    <mergeCell ref="C25:I25"/>
    <mergeCell ref="C26:I26"/>
    <mergeCell ref="C18:I18"/>
    <mergeCell ref="C22:I22"/>
    <mergeCell ref="C21:I21"/>
    <mergeCell ref="C19:I19"/>
    <mergeCell ref="C20:I20"/>
    <mergeCell ref="C23:I23"/>
  </mergeCells>
  <phoneticPr fontI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showGridLines="0" workbookViewId="0">
      <selection activeCell="B1" sqref="B1"/>
    </sheetView>
  </sheetViews>
  <sheetFormatPr defaultRowHeight="13.5" x14ac:dyDescent="0.15"/>
  <cols>
    <col min="1" max="1" width="3.75" customWidth="1"/>
    <col min="2" max="2" width="3.875" customWidth="1"/>
    <col min="3" max="3" width="24.875" customWidth="1"/>
    <col min="4" max="4" width="14.25" customWidth="1"/>
    <col min="5" max="5" width="16.75" customWidth="1"/>
    <col min="6" max="6" width="46.75" customWidth="1"/>
    <col min="7" max="7" width="23.125" customWidth="1"/>
  </cols>
  <sheetData>
    <row r="1" spans="2:7" x14ac:dyDescent="0.15">
      <c r="G1" s="637" t="s">
        <v>530</v>
      </c>
    </row>
    <row r="2" spans="2:7" s="19" customFormat="1" ht="14.25" x14ac:dyDescent="0.15">
      <c r="C2" s="691" t="s">
        <v>573</v>
      </c>
      <c r="D2" s="64"/>
      <c r="E2" s="691"/>
    </row>
    <row r="4" spans="2:7" ht="30" customHeight="1" x14ac:dyDescent="0.15">
      <c r="B4" s="1571" t="s">
        <v>290</v>
      </c>
      <c r="C4" s="1571"/>
      <c r="D4" s="52" t="s">
        <v>292</v>
      </c>
      <c r="E4" s="14" t="s">
        <v>291</v>
      </c>
      <c r="F4" s="14" t="s">
        <v>296</v>
      </c>
      <c r="G4" s="14" t="s">
        <v>219</v>
      </c>
    </row>
    <row r="5" spans="2:7" ht="30" customHeight="1" x14ac:dyDescent="0.15">
      <c r="B5" s="1546"/>
      <c r="C5" s="1546"/>
      <c r="D5" s="1"/>
      <c r="E5" s="1"/>
      <c r="F5" s="1"/>
      <c r="G5" s="1"/>
    </row>
    <row r="6" spans="2:7" ht="30" customHeight="1" x14ac:dyDescent="0.15">
      <c r="B6" s="1546"/>
      <c r="C6" s="1546"/>
      <c r="D6" s="1"/>
      <c r="E6" s="1"/>
      <c r="F6" s="1"/>
      <c r="G6" s="1"/>
    </row>
    <row r="7" spans="2:7" ht="30" customHeight="1" x14ac:dyDescent="0.15">
      <c r="B7" s="1546"/>
      <c r="C7" s="1546"/>
      <c r="D7" s="1"/>
      <c r="E7" s="1"/>
      <c r="F7" s="1"/>
      <c r="G7" s="1"/>
    </row>
    <row r="8" spans="2:7" ht="30" customHeight="1" x14ac:dyDescent="0.15">
      <c r="B8" s="1546"/>
      <c r="C8" s="1546"/>
      <c r="D8" s="1"/>
      <c r="E8" s="1"/>
      <c r="F8" s="1"/>
      <c r="G8" s="1"/>
    </row>
    <row r="9" spans="2:7" ht="30" customHeight="1" x14ac:dyDescent="0.15">
      <c r="B9" s="1546"/>
      <c r="C9" s="1546"/>
      <c r="D9" s="1"/>
      <c r="E9" s="1"/>
      <c r="F9" s="1"/>
      <c r="G9" s="1"/>
    </row>
    <row r="10" spans="2:7" ht="30" customHeight="1" x14ac:dyDescent="0.15">
      <c r="B10" s="1546"/>
      <c r="C10" s="1546"/>
      <c r="D10" s="1"/>
      <c r="E10" s="1"/>
      <c r="F10" s="1"/>
      <c r="G10" s="1"/>
    </row>
    <row r="11" spans="2:7" ht="30" customHeight="1" x14ac:dyDescent="0.15">
      <c r="B11" s="1546"/>
      <c r="C11" s="1546"/>
      <c r="D11" s="1"/>
      <c r="E11" s="1"/>
      <c r="F11" s="1"/>
      <c r="G11" s="1"/>
    </row>
    <row r="12" spans="2:7" ht="30" customHeight="1" x14ac:dyDescent="0.15">
      <c r="B12" s="1546"/>
      <c r="C12" s="1546"/>
      <c r="D12" s="1"/>
      <c r="E12" s="1"/>
      <c r="F12" s="1"/>
      <c r="G12" s="1"/>
    </row>
    <row r="14" spans="2:7" x14ac:dyDescent="0.15">
      <c r="B14" t="s">
        <v>54</v>
      </c>
    </row>
    <row r="15" spans="2:7" ht="20.100000000000001" customHeight="1" x14ac:dyDescent="0.15">
      <c r="B15">
        <v>1</v>
      </c>
      <c r="C15" s="1549" t="s">
        <v>293</v>
      </c>
      <c r="D15" s="1549"/>
      <c r="E15" s="1549"/>
      <c r="F15" s="1549"/>
      <c r="G15" s="1549"/>
    </row>
    <row r="16" spans="2:7" ht="20.100000000000001" customHeight="1" x14ac:dyDescent="0.15">
      <c r="B16">
        <v>2</v>
      </c>
      <c r="C16" s="1549" t="s">
        <v>294</v>
      </c>
      <c r="D16" s="1549"/>
      <c r="E16" s="1549"/>
      <c r="F16" s="1549"/>
      <c r="G16" s="1549"/>
    </row>
    <row r="17" spans="2:7" ht="20.100000000000001" customHeight="1" x14ac:dyDescent="0.15">
      <c r="B17">
        <v>3</v>
      </c>
      <c r="C17" s="1549" t="s">
        <v>295</v>
      </c>
      <c r="D17" s="1549"/>
      <c r="E17" s="1549"/>
      <c r="F17" s="1549"/>
      <c r="G17" s="1549"/>
    </row>
    <row r="18" spans="2:7" ht="20.100000000000001" customHeight="1" x14ac:dyDescent="0.15">
      <c r="B18">
        <v>4</v>
      </c>
      <c r="C18" s="1549" t="s">
        <v>304</v>
      </c>
      <c r="D18" s="1549"/>
      <c r="E18" s="1549"/>
      <c r="F18" s="1549"/>
      <c r="G18" s="1549"/>
    </row>
    <row r="19" spans="2:7" ht="20.100000000000001" customHeight="1" x14ac:dyDescent="0.15">
      <c r="C19" s="1549"/>
      <c r="D19" s="1549"/>
      <c r="E19" s="1549"/>
      <c r="F19" s="1549"/>
      <c r="G19" s="1549"/>
    </row>
  </sheetData>
  <mergeCells count="14">
    <mergeCell ref="C15:G15"/>
    <mergeCell ref="C16:G16"/>
    <mergeCell ref="C17:G17"/>
    <mergeCell ref="C18:G18"/>
    <mergeCell ref="C19:G19"/>
    <mergeCell ref="B9:C9"/>
    <mergeCell ref="B10:C10"/>
    <mergeCell ref="B11:C11"/>
    <mergeCell ref="B12:C12"/>
    <mergeCell ref="B4:C4"/>
    <mergeCell ref="B5:C5"/>
    <mergeCell ref="B6:C6"/>
    <mergeCell ref="B7:C7"/>
    <mergeCell ref="B8:C8"/>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election activeCell="B1" sqref="B1"/>
    </sheetView>
  </sheetViews>
  <sheetFormatPr defaultRowHeight="13.5" x14ac:dyDescent="0.15"/>
  <cols>
    <col min="1" max="1" width="4.625" customWidth="1"/>
    <col min="2" max="2" width="40.5" customWidth="1"/>
    <col min="3" max="3" width="10" customWidth="1"/>
    <col min="4" max="4" width="10.375" customWidth="1"/>
    <col min="5" max="5" width="10.125" customWidth="1"/>
    <col min="7" max="7" width="10.875" customWidth="1"/>
    <col min="9" max="9" width="12.5" customWidth="1"/>
    <col min="10" max="10" width="15.625" customWidth="1"/>
  </cols>
  <sheetData>
    <row r="1" spans="1:10" ht="19.5" customHeight="1" x14ac:dyDescent="0.15">
      <c r="I1" s="17"/>
      <c r="J1" s="276" t="s">
        <v>286</v>
      </c>
    </row>
    <row r="2" spans="1:10" s="6" customFormat="1" ht="19.5" customHeight="1" x14ac:dyDescent="0.15">
      <c r="A2" s="64"/>
      <c r="B2" s="64" t="s">
        <v>574</v>
      </c>
    </row>
    <row r="3" spans="1:10" x14ac:dyDescent="0.15">
      <c r="H3" s="29"/>
      <c r="I3" s="1572"/>
      <c r="J3" s="1573"/>
    </row>
    <row r="4" spans="1:10" ht="40.5" x14ac:dyDescent="0.15">
      <c r="B4" s="15" t="s">
        <v>213</v>
      </c>
      <c r="C4" s="16" t="s">
        <v>214</v>
      </c>
      <c r="D4" s="16" t="s">
        <v>215</v>
      </c>
      <c r="E4" s="16" t="s">
        <v>216</v>
      </c>
      <c r="F4" s="16" t="s">
        <v>217</v>
      </c>
      <c r="G4" s="16" t="s">
        <v>218</v>
      </c>
      <c r="H4" s="16" t="s">
        <v>254</v>
      </c>
      <c r="I4" s="16" t="s">
        <v>255</v>
      </c>
      <c r="J4" s="16" t="s">
        <v>219</v>
      </c>
    </row>
    <row r="5" spans="1:10" ht="20.100000000000001" customHeight="1" x14ac:dyDescent="0.15">
      <c r="B5" s="1"/>
      <c r="C5" s="1"/>
      <c r="D5" s="1"/>
      <c r="E5" s="1"/>
      <c r="F5" s="1"/>
      <c r="G5" s="1"/>
      <c r="H5" s="1"/>
      <c r="I5" s="1"/>
      <c r="J5" s="1"/>
    </row>
    <row r="6" spans="1:10" ht="20.100000000000001" customHeight="1" x14ac:dyDescent="0.15">
      <c r="B6" s="1"/>
      <c r="C6" s="1"/>
      <c r="D6" s="1"/>
      <c r="E6" s="1"/>
      <c r="F6" s="1"/>
      <c r="G6" s="1"/>
      <c r="H6" s="1"/>
      <c r="I6" s="1"/>
      <c r="J6" s="1"/>
    </row>
    <row r="7" spans="1:10" ht="20.100000000000001" customHeight="1" x14ac:dyDescent="0.15">
      <c r="B7" s="1"/>
      <c r="C7" s="1"/>
      <c r="D7" s="1"/>
      <c r="E7" s="1"/>
      <c r="F7" s="1"/>
      <c r="G7" s="1"/>
      <c r="H7" s="1"/>
      <c r="I7" s="1"/>
      <c r="J7" s="1"/>
    </row>
    <row r="8" spans="1:10" ht="20.100000000000001" customHeight="1" x14ac:dyDescent="0.15">
      <c r="B8" s="1"/>
      <c r="C8" s="1"/>
      <c r="D8" s="1"/>
      <c r="E8" s="1"/>
      <c r="F8" s="1"/>
      <c r="G8" s="1"/>
      <c r="H8" s="1"/>
      <c r="I8" s="1"/>
      <c r="J8" s="1"/>
    </row>
    <row r="9" spans="1:10" ht="20.100000000000001" customHeight="1" x14ac:dyDescent="0.15">
      <c r="B9" s="1"/>
      <c r="C9" s="1"/>
      <c r="D9" s="1"/>
      <c r="E9" s="1"/>
      <c r="F9" s="1"/>
      <c r="G9" s="1"/>
      <c r="H9" s="1"/>
      <c r="I9" s="1"/>
      <c r="J9" s="1"/>
    </row>
    <row r="10" spans="1:10" ht="20.100000000000001" customHeight="1" x14ac:dyDescent="0.15">
      <c r="B10" s="1"/>
      <c r="C10" s="1"/>
      <c r="D10" s="1"/>
      <c r="E10" s="1"/>
      <c r="F10" s="1"/>
      <c r="G10" s="1"/>
      <c r="H10" s="1"/>
      <c r="I10" s="1"/>
      <c r="J10" s="1"/>
    </row>
    <row r="11" spans="1:10" ht="20.100000000000001" customHeight="1" x14ac:dyDescent="0.15">
      <c r="B11" s="1"/>
      <c r="C11" s="1"/>
      <c r="D11" s="1"/>
      <c r="E11" s="1"/>
      <c r="F11" s="1"/>
      <c r="G11" s="1"/>
      <c r="H11" s="1"/>
      <c r="I11" s="1"/>
      <c r="J11" s="1"/>
    </row>
    <row r="12" spans="1:10" ht="20.100000000000001" customHeight="1" x14ac:dyDescent="0.15">
      <c r="B12" s="1"/>
      <c r="C12" s="1"/>
      <c r="D12" s="1"/>
      <c r="E12" s="1"/>
      <c r="F12" s="1"/>
      <c r="G12" s="1"/>
      <c r="H12" s="1"/>
      <c r="I12" s="1"/>
      <c r="J12" s="1"/>
    </row>
    <row r="13" spans="1:10" ht="20.100000000000001" customHeight="1" x14ac:dyDescent="0.15"/>
    <row r="14" spans="1:10" s="3" customFormat="1" ht="20.100000000000001" customHeight="1" x14ac:dyDescent="0.15">
      <c r="A14"/>
      <c r="B14" t="s">
        <v>423</v>
      </c>
      <c r="C14"/>
      <c r="D14"/>
      <c r="E14"/>
      <c r="F14"/>
      <c r="G14"/>
      <c r="H14"/>
      <c r="I14"/>
      <c r="J14"/>
    </row>
    <row r="15" spans="1:10" s="3" customFormat="1" ht="20.100000000000001" customHeight="1" x14ac:dyDescent="0.15">
      <c r="A15" s="277"/>
      <c r="B15" s="1574" t="s">
        <v>427</v>
      </c>
      <c r="C15" s="1574"/>
      <c r="D15" s="1574"/>
      <c r="E15" s="1574"/>
      <c r="F15" s="1574"/>
      <c r="G15" s="1574"/>
      <c r="H15" s="1574"/>
      <c r="I15" s="1574"/>
      <c r="J15" s="1574"/>
    </row>
    <row r="16" spans="1:10" s="3" customFormat="1" ht="20.100000000000001" customHeight="1" x14ac:dyDescent="0.15">
      <c r="A16" s="277"/>
      <c r="B16" s="1574" t="s">
        <v>428</v>
      </c>
      <c r="C16" s="1574"/>
      <c r="D16" s="1574"/>
      <c r="E16" s="1574"/>
      <c r="F16" s="1574"/>
      <c r="G16" s="1574"/>
      <c r="H16" s="1574"/>
      <c r="I16" s="1574"/>
      <c r="J16" s="1574"/>
    </row>
    <row r="17" spans="1:10" s="30" customFormat="1" ht="20.100000000000001" customHeight="1" x14ac:dyDescent="0.15">
      <c r="A17" s="277"/>
      <c r="B17" s="695" t="s">
        <v>429</v>
      </c>
      <c r="C17" s="695"/>
      <c r="D17" s="695"/>
      <c r="E17" s="695"/>
      <c r="F17" s="695"/>
      <c r="G17" s="695"/>
      <c r="H17" s="695"/>
      <c r="I17" s="695"/>
      <c r="J17" s="695"/>
    </row>
    <row r="18" spans="1:10" s="30" customFormat="1" ht="20.100000000000001" customHeight="1" x14ac:dyDescent="0.15">
      <c r="A18" s="277"/>
      <c r="B18" s="695" t="s">
        <v>430</v>
      </c>
      <c r="C18" s="695"/>
      <c r="D18" s="695"/>
      <c r="E18" s="695"/>
      <c r="F18" s="695"/>
      <c r="G18" s="695"/>
      <c r="H18" s="695"/>
      <c r="I18" s="695"/>
      <c r="J18" s="695"/>
    </row>
    <row r="19" spans="1:10" s="30" customFormat="1" ht="20.100000000000001" customHeight="1" x14ac:dyDescent="0.15">
      <c r="A19" s="277"/>
      <c r="B19" s="696" t="s">
        <v>433</v>
      </c>
      <c r="C19" s="696"/>
      <c r="D19" s="696"/>
      <c r="E19" s="696"/>
      <c r="F19" s="696"/>
      <c r="G19" s="696"/>
      <c r="H19" s="696"/>
      <c r="I19" s="696"/>
      <c r="J19" s="696"/>
    </row>
    <row r="20" spans="1:10" s="30" customFormat="1" ht="20.100000000000001" customHeight="1" x14ac:dyDescent="0.15">
      <c r="A20" s="311"/>
      <c r="B20" s="696" t="s">
        <v>431</v>
      </c>
      <c r="C20" s="696"/>
      <c r="D20" s="696"/>
      <c r="E20" s="696"/>
      <c r="F20" s="696"/>
      <c r="G20" s="696"/>
      <c r="H20" s="696"/>
      <c r="I20" s="696"/>
      <c r="J20" s="696"/>
    </row>
    <row r="21" spans="1:10" s="30" customFormat="1" ht="20.100000000000001" customHeight="1" x14ac:dyDescent="0.15">
      <c r="A21" s="38"/>
      <c r="B21" s="696" t="s">
        <v>432</v>
      </c>
      <c r="C21" s="696"/>
      <c r="D21" s="696"/>
      <c r="E21" s="696"/>
      <c r="F21" s="696"/>
      <c r="G21" s="696"/>
      <c r="H21" s="696"/>
      <c r="I21" s="696"/>
      <c r="J21" s="696"/>
    </row>
  </sheetData>
  <mergeCells count="8">
    <mergeCell ref="I3:J3"/>
    <mergeCell ref="B17:J17"/>
    <mergeCell ref="B19:J19"/>
    <mergeCell ref="B20:J20"/>
    <mergeCell ref="B21:J21"/>
    <mergeCell ref="B15:J15"/>
    <mergeCell ref="B16:J16"/>
    <mergeCell ref="B18:J18"/>
  </mergeCells>
  <phoneticPr fontId="1"/>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showGridLines="0" workbookViewId="0">
      <selection activeCell="I22" sqref="I22"/>
    </sheetView>
  </sheetViews>
  <sheetFormatPr defaultRowHeight="13.5" x14ac:dyDescent="0.15"/>
  <cols>
    <col min="1" max="1" width="4.625" customWidth="1"/>
    <col min="2" max="2" width="13.375" customWidth="1"/>
    <col min="3" max="3" width="13.5" customWidth="1"/>
    <col min="4" max="4" width="27.5" customWidth="1"/>
    <col min="5" max="7" width="13" customWidth="1"/>
    <col min="8" max="8" width="15.25" customWidth="1"/>
  </cols>
  <sheetData>
    <row r="1" spans="2:8" s="19" customFormat="1" ht="25.5" customHeight="1" x14ac:dyDescent="0.15">
      <c r="H1" s="321" t="s">
        <v>262</v>
      </c>
    </row>
    <row r="2" spans="2:8" s="6" customFormat="1" ht="30" customHeight="1" x14ac:dyDescent="0.15">
      <c r="B2" s="1575" t="s">
        <v>575</v>
      </c>
      <c r="C2" s="1575"/>
      <c r="D2" s="1575"/>
      <c r="E2" s="1575"/>
      <c r="H2" s="326" t="s">
        <v>82</v>
      </c>
    </row>
    <row r="3" spans="2:8" s="19" customFormat="1" ht="27" customHeight="1" thickBot="1" x14ac:dyDescent="0.2">
      <c r="B3" s="1555" t="s">
        <v>63</v>
      </c>
      <c r="C3" s="1555"/>
      <c r="D3" s="1553" t="s">
        <v>64</v>
      </c>
      <c r="E3" s="1555" t="s">
        <v>65</v>
      </c>
      <c r="F3" s="1555"/>
      <c r="G3" s="1510"/>
      <c r="H3" s="1577" t="s">
        <v>66</v>
      </c>
    </row>
    <row r="4" spans="2:8" s="19" customFormat="1" ht="27" x14ac:dyDescent="0.15">
      <c r="B4" s="322" t="s">
        <v>67</v>
      </c>
      <c r="C4" s="322" t="s">
        <v>190</v>
      </c>
      <c r="D4" s="1579"/>
      <c r="E4" s="45" t="s">
        <v>434</v>
      </c>
      <c r="F4" s="65" t="s">
        <v>69</v>
      </c>
      <c r="G4" s="327" t="s">
        <v>70</v>
      </c>
      <c r="H4" s="1510"/>
    </row>
    <row r="5" spans="2:8" s="19" customFormat="1" ht="29.25" customHeight="1" x14ac:dyDescent="0.15">
      <c r="B5" s="1555"/>
      <c r="C5" s="45"/>
      <c r="D5" s="65" t="s">
        <v>315</v>
      </c>
      <c r="E5" s="45"/>
      <c r="F5" s="328" t="str">
        <f>IF(ISERROR(E5/C5),"0.0%",E5/C5)</f>
        <v>0.0%</v>
      </c>
      <c r="G5" s="46"/>
      <c r="H5" s="322" t="s">
        <v>71</v>
      </c>
    </row>
    <row r="6" spans="2:8" s="19" customFormat="1" ht="29.25" customHeight="1" x14ac:dyDescent="0.15">
      <c r="B6" s="1578"/>
      <c r="C6" s="45"/>
      <c r="D6" s="65" t="s">
        <v>315</v>
      </c>
      <c r="E6" s="45"/>
      <c r="F6" s="328" t="str">
        <f t="shared" ref="F6:F10" si="0">IF(ISERROR(E6/C6),"0.0%",E6/C6)</f>
        <v>0.0%</v>
      </c>
      <c r="G6" s="46"/>
      <c r="H6" s="322" t="s">
        <v>71</v>
      </c>
    </row>
    <row r="7" spans="2:8" s="19" customFormat="1" ht="29.25" customHeight="1" x14ac:dyDescent="0.15">
      <c r="B7" s="1578"/>
      <c r="C7" s="45"/>
      <c r="D7" s="65" t="s">
        <v>315</v>
      </c>
      <c r="E7" s="45"/>
      <c r="F7" s="328" t="str">
        <f t="shared" si="0"/>
        <v>0.0%</v>
      </c>
      <c r="G7" s="46"/>
      <c r="H7" s="322" t="s">
        <v>71</v>
      </c>
    </row>
    <row r="8" spans="2:8" s="19" customFormat="1" ht="29.25" customHeight="1" x14ac:dyDescent="0.15">
      <c r="B8" s="1578"/>
      <c r="C8" s="45"/>
      <c r="D8" s="65" t="s">
        <v>315</v>
      </c>
      <c r="E8" s="45"/>
      <c r="F8" s="328" t="str">
        <f t="shared" si="0"/>
        <v>0.0%</v>
      </c>
      <c r="G8" s="46"/>
      <c r="H8" s="322" t="s">
        <v>71</v>
      </c>
    </row>
    <row r="9" spans="2:8" s="19" customFormat="1" ht="29.25" customHeight="1" x14ac:dyDescent="0.15">
      <c r="B9" s="1578"/>
      <c r="C9" s="45"/>
      <c r="D9" s="65" t="s">
        <v>315</v>
      </c>
      <c r="E9" s="45"/>
      <c r="F9" s="328" t="str">
        <f t="shared" si="0"/>
        <v>0.0%</v>
      </c>
      <c r="G9" s="46"/>
      <c r="H9" s="322" t="s">
        <v>71</v>
      </c>
    </row>
    <row r="10" spans="2:8" s="19" customFormat="1" ht="29.25" customHeight="1" x14ac:dyDescent="0.15">
      <c r="B10" s="1518"/>
      <c r="C10" s="45"/>
      <c r="D10" s="65" t="s">
        <v>315</v>
      </c>
      <c r="E10" s="45"/>
      <c r="F10" s="328" t="str">
        <f t="shared" si="0"/>
        <v>0.0%</v>
      </c>
      <c r="G10" s="46"/>
      <c r="H10" s="322" t="s">
        <v>71</v>
      </c>
    </row>
    <row r="11" spans="2:8" s="19" customFormat="1" ht="19.5" customHeight="1" x14ac:dyDescent="0.15">
      <c r="B11" s="6" t="s">
        <v>423</v>
      </c>
      <c r="C11" s="6"/>
      <c r="D11" s="6"/>
      <c r="E11" s="6"/>
      <c r="F11" s="6"/>
      <c r="G11" s="6"/>
      <c r="H11" s="6"/>
    </row>
    <row r="12" spans="2:8" s="647" customFormat="1" ht="19.5" customHeight="1" x14ac:dyDescent="0.15">
      <c r="B12" s="695" t="s">
        <v>578</v>
      </c>
      <c r="C12" s="695"/>
      <c r="D12" s="695"/>
      <c r="E12" s="695"/>
      <c r="F12" s="695"/>
      <c r="G12" s="695"/>
      <c r="H12" s="695"/>
    </row>
    <row r="13" spans="2:8" s="325" customFormat="1" ht="19.5" customHeight="1" x14ac:dyDescent="0.15">
      <c r="B13" s="695" t="s">
        <v>80</v>
      </c>
      <c r="C13" s="695"/>
      <c r="D13" s="695"/>
      <c r="E13" s="695"/>
      <c r="F13" s="695"/>
      <c r="G13" s="695"/>
      <c r="H13" s="695"/>
    </row>
    <row r="14" spans="2:8" s="325" customFormat="1" ht="19.5" customHeight="1" x14ac:dyDescent="0.15">
      <c r="B14" s="695" t="s">
        <v>263</v>
      </c>
      <c r="C14" s="695"/>
      <c r="D14" s="695"/>
      <c r="E14" s="695"/>
      <c r="F14" s="695"/>
      <c r="G14" s="695"/>
      <c r="H14" s="695"/>
    </row>
    <row r="15" spans="2:8" s="325" customFormat="1" ht="19.5" customHeight="1" x14ac:dyDescent="0.15">
      <c r="B15" s="695" t="s">
        <v>86</v>
      </c>
      <c r="C15" s="695"/>
      <c r="D15" s="695"/>
      <c r="E15" s="695"/>
      <c r="F15" s="695"/>
      <c r="G15" s="695"/>
      <c r="H15" s="695"/>
    </row>
    <row r="16" spans="2:8" s="325" customFormat="1" ht="19.5" customHeight="1" x14ac:dyDescent="0.15">
      <c r="B16" s="695" t="s">
        <v>76</v>
      </c>
      <c r="C16" s="695"/>
      <c r="D16" s="695"/>
      <c r="E16" s="695"/>
      <c r="F16" s="695"/>
      <c r="G16" s="695"/>
      <c r="H16" s="695"/>
    </row>
    <row r="17" spans="2:8" s="325" customFormat="1" ht="19.5" customHeight="1" x14ac:dyDescent="0.15">
      <c r="B17" s="695" t="s">
        <v>257</v>
      </c>
      <c r="C17" s="695"/>
      <c r="D17" s="695"/>
      <c r="E17" s="695"/>
      <c r="F17" s="695"/>
      <c r="G17" s="695"/>
      <c r="H17" s="695"/>
    </row>
    <row r="18" spans="2:8" s="2" customFormat="1" ht="19.5" customHeight="1" x14ac:dyDescent="0.15">
      <c r="B18" s="1576" t="s">
        <v>256</v>
      </c>
      <c r="C18" s="1576"/>
      <c r="D18" s="1576"/>
      <c r="E18" s="1576"/>
      <c r="F18" s="1576"/>
      <c r="G18" s="1576"/>
      <c r="H18" s="1576"/>
    </row>
    <row r="19" spans="2:8" ht="20.100000000000001" customHeight="1" x14ac:dyDescent="0.15"/>
    <row r="20" spans="2:8" ht="32.1" customHeight="1" x14ac:dyDescent="0.15"/>
  </sheetData>
  <mergeCells count="13">
    <mergeCell ref="B2:E2"/>
    <mergeCell ref="B18:H18"/>
    <mergeCell ref="B15:H15"/>
    <mergeCell ref="H3:H4"/>
    <mergeCell ref="B5:B10"/>
    <mergeCell ref="B3:C3"/>
    <mergeCell ref="D3:D4"/>
    <mergeCell ref="E3:G3"/>
    <mergeCell ref="B17:H17"/>
    <mergeCell ref="B12:H12"/>
    <mergeCell ref="B13:H13"/>
    <mergeCell ref="B14:H14"/>
    <mergeCell ref="B16:H16"/>
  </mergeCells>
  <phoneticPr fontId="1"/>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3.5" x14ac:dyDescent="0.15"/>
  <cols>
    <col min="1" max="1" width="4.625" customWidth="1"/>
    <col min="2" max="2" width="13.375" customWidth="1"/>
    <col min="3" max="3" width="13.5" customWidth="1"/>
    <col min="4" max="4" width="27.5" customWidth="1"/>
    <col min="5" max="7" width="13" customWidth="1"/>
    <col min="8" max="8" width="16.875" customWidth="1"/>
  </cols>
  <sheetData>
    <row r="1" spans="1:8" s="19" customFormat="1" ht="25.5" customHeight="1" x14ac:dyDescent="0.15">
      <c r="H1" s="321" t="s">
        <v>287</v>
      </c>
    </row>
    <row r="2" spans="1:8" s="19" customFormat="1" ht="30" customHeight="1" x14ac:dyDescent="0.15">
      <c r="B2" s="1575" t="s">
        <v>576</v>
      </c>
      <c r="C2" s="1575"/>
      <c r="D2" s="1575"/>
      <c r="E2" s="1575"/>
      <c r="H2" s="326" t="s">
        <v>82</v>
      </c>
    </row>
    <row r="3" spans="1:8" s="19" customFormat="1" ht="27" customHeight="1" thickBot="1" x14ac:dyDescent="0.2">
      <c r="B3" s="1555" t="s">
        <v>63</v>
      </c>
      <c r="C3" s="1555"/>
      <c r="D3" s="1553" t="s">
        <v>64</v>
      </c>
      <c r="E3" s="1555" t="s">
        <v>65</v>
      </c>
      <c r="F3" s="1555"/>
      <c r="G3" s="1510"/>
      <c r="H3" s="1577" t="s">
        <v>66</v>
      </c>
    </row>
    <row r="4" spans="1:8" s="19" customFormat="1" ht="27" x14ac:dyDescent="0.15">
      <c r="B4" s="322" t="s">
        <v>67</v>
      </c>
      <c r="C4" s="322" t="s">
        <v>68</v>
      </c>
      <c r="D4" s="1579"/>
      <c r="E4" s="65" t="s">
        <v>72</v>
      </c>
      <c r="F4" s="65" t="s">
        <v>69</v>
      </c>
      <c r="G4" s="327" t="s">
        <v>70</v>
      </c>
      <c r="H4" s="1510"/>
    </row>
    <row r="5" spans="1:8" s="19" customFormat="1" ht="29.25" customHeight="1" x14ac:dyDescent="0.15">
      <c r="B5" s="1555"/>
      <c r="C5" s="45"/>
      <c r="D5" s="65" t="s">
        <v>414</v>
      </c>
      <c r="E5" s="45"/>
      <c r="F5" s="328" t="str">
        <f>IF(ISERROR(E5/C5),"0.0%",E5/C5)</f>
        <v>0.0%</v>
      </c>
      <c r="G5" s="46"/>
      <c r="H5" s="322" t="s">
        <v>71</v>
      </c>
    </row>
    <row r="6" spans="1:8" s="19" customFormat="1" ht="29.25" customHeight="1" x14ac:dyDescent="0.15">
      <c r="B6" s="1578"/>
      <c r="C6" s="45"/>
      <c r="D6" s="65" t="s">
        <v>414</v>
      </c>
      <c r="E6" s="45"/>
      <c r="F6" s="328" t="str">
        <f t="shared" ref="F6:F10" si="0">IF(ISERROR(E6/C6),"0.0%",E6/C6)</f>
        <v>0.0%</v>
      </c>
      <c r="G6" s="46"/>
      <c r="H6" s="322" t="s">
        <v>71</v>
      </c>
    </row>
    <row r="7" spans="1:8" s="19" customFormat="1" ht="29.25" customHeight="1" x14ac:dyDescent="0.15">
      <c r="B7" s="1578"/>
      <c r="C7" s="45"/>
      <c r="D7" s="65" t="s">
        <v>414</v>
      </c>
      <c r="E7" s="45"/>
      <c r="F7" s="328" t="str">
        <f t="shared" si="0"/>
        <v>0.0%</v>
      </c>
      <c r="G7" s="46"/>
      <c r="H7" s="322" t="s">
        <v>71</v>
      </c>
    </row>
    <row r="8" spans="1:8" s="19" customFormat="1" ht="29.25" customHeight="1" x14ac:dyDescent="0.15">
      <c r="B8" s="1578"/>
      <c r="C8" s="45"/>
      <c r="D8" s="65" t="s">
        <v>414</v>
      </c>
      <c r="E8" s="45"/>
      <c r="F8" s="328" t="str">
        <f t="shared" si="0"/>
        <v>0.0%</v>
      </c>
      <c r="G8" s="46"/>
      <c r="H8" s="322" t="s">
        <v>71</v>
      </c>
    </row>
    <row r="9" spans="1:8" s="19" customFormat="1" ht="29.25" customHeight="1" x14ac:dyDescent="0.15">
      <c r="B9" s="1578"/>
      <c r="C9" s="45"/>
      <c r="D9" s="65" t="s">
        <v>414</v>
      </c>
      <c r="E9" s="45"/>
      <c r="F9" s="328" t="str">
        <f t="shared" si="0"/>
        <v>0.0%</v>
      </c>
      <c r="G9" s="46"/>
      <c r="H9" s="322" t="s">
        <v>71</v>
      </c>
    </row>
    <row r="10" spans="1:8" s="19" customFormat="1" ht="29.25" customHeight="1" x14ac:dyDescent="0.15">
      <c r="B10" s="1518"/>
      <c r="C10" s="45"/>
      <c r="D10" s="65" t="s">
        <v>414</v>
      </c>
      <c r="E10" s="45"/>
      <c r="F10" s="328" t="str">
        <f t="shared" si="0"/>
        <v>0.0%</v>
      </c>
      <c r="G10" s="46"/>
      <c r="H10" s="322" t="s">
        <v>71</v>
      </c>
    </row>
    <row r="11" spans="1:8" s="19" customFormat="1" ht="19.5" customHeight="1" x14ac:dyDescent="0.15">
      <c r="A11" s="6"/>
      <c r="B11" s="6" t="s">
        <v>426</v>
      </c>
      <c r="C11" s="6"/>
      <c r="D11" s="6"/>
      <c r="E11" s="6"/>
      <c r="F11" s="6"/>
      <c r="G11" s="6"/>
      <c r="H11" s="6"/>
    </row>
    <row r="12" spans="1:8" s="647" customFormat="1" ht="19.5" customHeight="1" x14ac:dyDescent="0.15">
      <c r="A12" s="39"/>
      <c r="B12" s="695" t="s">
        <v>577</v>
      </c>
      <c r="C12" s="695"/>
      <c r="D12" s="695"/>
      <c r="E12" s="695"/>
      <c r="F12" s="695"/>
      <c r="G12" s="695"/>
      <c r="H12" s="695"/>
    </row>
    <row r="13" spans="1:8" s="647" customFormat="1" ht="19.5" customHeight="1" x14ac:dyDescent="0.15">
      <c r="A13" s="39"/>
      <c r="B13" s="695" t="s">
        <v>80</v>
      </c>
      <c r="C13" s="695"/>
      <c r="D13" s="695"/>
      <c r="E13" s="695"/>
      <c r="F13" s="695"/>
      <c r="G13" s="695"/>
      <c r="H13" s="695"/>
    </row>
    <row r="14" spans="1:8" s="647" customFormat="1" ht="27.75" customHeight="1" x14ac:dyDescent="0.15">
      <c r="A14" s="39"/>
      <c r="B14" s="695" t="s">
        <v>263</v>
      </c>
      <c r="C14" s="695"/>
      <c r="D14" s="695"/>
      <c r="E14" s="695"/>
      <c r="F14" s="695"/>
      <c r="G14" s="695"/>
      <c r="H14" s="695"/>
    </row>
    <row r="15" spans="1:8" s="647" customFormat="1" ht="15.75" customHeight="1" x14ac:dyDescent="0.15">
      <c r="A15" s="39"/>
      <c r="B15" s="695" t="s">
        <v>580</v>
      </c>
      <c r="C15" s="695"/>
      <c r="D15" s="695"/>
      <c r="E15" s="695"/>
      <c r="F15" s="695"/>
      <c r="G15" s="695"/>
      <c r="H15" s="695"/>
    </row>
    <row r="16" spans="1:8" s="647" customFormat="1" ht="19.5" customHeight="1" x14ac:dyDescent="0.15">
      <c r="A16" s="39"/>
      <c r="B16" s="695" t="s">
        <v>424</v>
      </c>
      <c r="C16" s="695"/>
      <c r="D16" s="695"/>
      <c r="E16" s="695"/>
      <c r="F16" s="695"/>
      <c r="G16" s="695"/>
      <c r="H16" s="695"/>
    </row>
    <row r="17" spans="1:8" s="647" customFormat="1" ht="19.5" customHeight="1" x14ac:dyDescent="0.15">
      <c r="A17" s="39"/>
      <c r="B17" s="695" t="s">
        <v>425</v>
      </c>
      <c r="C17" s="695"/>
      <c r="D17" s="695"/>
      <c r="E17" s="695"/>
      <c r="F17" s="695"/>
      <c r="G17" s="695"/>
      <c r="H17" s="695"/>
    </row>
    <row r="18" spans="1:8" s="325" customFormat="1" ht="19.5" customHeight="1" x14ac:dyDescent="0.15">
      <c r="B18" s="1576" t="s">
        <v>258</v>
      </c>
      <c r="C18" s="1576"/>
      <c r="D18" s="1576"/>
      <c r="E18" s="1576"/>
      <c r="F18" s="1576"/>
      <c r="G18" s="1576"/>
      <c r="H18" s="1576"/>
    </row>
    <row r="19" spans="1:8" s="19" customFormat="1" ht="20.100000000000001" customHeight="1" x14ac:dyDescent="0.15"/>
    <row r="20" spans="1:8" s="19" customFormat="1" ht="32.1" customHeight="1" x14ac:dyDescent="0.15"/>
  </sheetData>
  <mergeCells count="13">
    <mergeCell ref="B2:E2"/>
    <mergeCell ref="B18:H18"/>
    <mergeCell ref="H3:H4"/>
    <mergeCell ref="B5:B10"/>
    <mergeCell ref="B3:C3"/>
    <mergeCell ref="D3:D4"/>
    <mergeCell ref="E3:G3"/>
    <mergeCell ref="B17:H17"/>
    <mergeCell ref="B12:H12"/>
    <mergeCell ref="B13:H13"/>
    <mergeCell ref="B14:H14"/>
    <mergeCell ref="B16:H16"/>
    <mergeCell ref="B15:H15"/>
  </mergeCells>
  <phoneticPr fontId="1"/>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showGridLines="0" zoomScaleNormal="100" workbookViewId="0">
      <selection activeCell="B1" sqref="B1"/>
    </sheetView>
  </sheetViews>
  <sheetFormatPr defaultRowHeight="13.5" x14ac:dyDescent="0.15"/>
  <cols>
    <col min="1" max="1" width="3.875" customWidth="1"/>
    <col min="2" max="2" width="4" customWidth="1"/>
    <col min="3" max="3" width="39" style="13" customWidth="1"/>
    <col min="4" max="4" width="88.625" style="13" customWidth="1"/>
  </cols>
  <sheetData>
    <row r="1" spans="2:4" s="19" customFormat="1" x14ac:dyDescent="0.15">
      <c r="C1" s="329"/>
      <c r="D1" s="321" t="s">
        <v>288</v>
      </c>
    </row>
    <row r="2" spans="2:4" s="19" customFormat="1" ht="14.25" x14ac:dyDescent="0.15">
      <c r="B2" s="693" t="s">
        <v>421</v>
      </c>
      <c r="C2" s="693"/>
      <c r="D2" s="321"/>
    </row>
    <row r="3" spans="2:4" s="19" customFormat="1" x14ac:dyDescent="0.15">
      <c r="C3" s="329"/>
      <c r="D3" s="321"/>
    </row>
    <row r="4" spans="2:4" s="19" customFormat="1" x14ac:dyDescent="0.15">
      <c r="B4" s="1580" t="s">
        <v>156</v>
      </c>
      <c r="C4" s="1580"/>
      <c r="D4" s="1580"/>
    </row>
    <row r="5" spans="2:4" s="19" customFormat="1" x14ac:dyDescent="0.15">
      <c r="B5" s="320"/>
      <c r="C5" s="320"/>
      <c r="D5" s="320"/>
    </row>
    <row r="6" spans="2:4" s="19" customFormat="1" x14ac:dyDescent="0.15">
      <c r="B6" s="1581" t="s">
        <v>157</v>
      </c>
      <c r="C6" s="1581"/>
      <c r="D6" s="1581"/>
    </row>
    <row r="7" spans="2:4" s="19" customFormat="1" x14ac:dyDescent="0.15">
      <c r="B7" s="330" t="s">
        <v>158</v>
      </c>
      <c r="C7" s="331" t="s">
        <v>175</v>
      </c>
      <c r="D7" s="331" t="s">
        <v>176</v>
      </c>
    </row>
    <row r="8" spans="2:4" s="19" customFormat="1" x14ac:dyDescent="0.15">
      <c r="B8" s="332">
        <v>1</v>
      </c>
      <c r="C8" s="333" t="s">
        <v>159</v>
      </c>
      <c r="D8" s="333"/>
    </row>
    <row r="9" spans="2:4" s="19" customFormat="1" x14ac:dyDescent="0.15">
      <c r="B9" s="332">
        <v>2</v>
      </c>
      <c r="C9" s="333" t="s">
        <v>160</v>
      </c>
      <c r="D9" s="333"/>
    </row>
    <row r="10" spans="2:4" s="19" customFormat="1" x14ac:dyDescent="0.15">
      <c r="B10" s="332">
        <v>3</v>
      </c>
      <c r="C10" s="333" t="s">
        <v>161</v>
      </c>
      <c r="D10" s="333"/>
    </row>
    <row r="11" spans="2:4" s="19" customFormat="1" x14ac:dyDescent="0.15">
      <c r="B11" s="332">
        <v>4</v>
      </c>
      <c r="C11" s="333" t="s">
        <v>162</v>
      </c>
      <c r="D11" s="333"/>
    </row>
    <row r="12" spans="2:4" s="19" customFormat="1" x14ac:dyDescent="0.15">
      <c r="B12" s="332">
        <v>5</v>
      </c>
      <c r="C12" s="333" t="s">
        <v>163</v>
      </c>
      <c r="D12" s="333"/>
    </row>
    <row r="13" spans="2:4" s="19" customFormat="1" ht="27" x14ac:dyDescent="0.15">
      <c r="B13" s="332">
        <v>6</v>
      </c>
      <c r="C13" s="333" t="s">
        <v>164</v>
      </c>
      <c r="D13" s="333"/>
    </row>
    <row r="14" spans="2:4" s="19" customFormat="1" ht="54" x14ac:dyDescent="0.15">
      <c r="B14" s="332">
        <v>7</v>
      </c>
      <c r="C14" s="333" t="s">
        <v>165</v>
      </c>
      <c r="D14" s="333"/>
    </row>
    <row r="15" spans="2:4" s="19" customFormat="1" ht="27" x14ac:dyDescent="0.15">
      <c r="B15" s="332">
        <v>8</v>
      </c>
      <c r="C15" s="333" t="s">
        <v>166</v>
      </c>
      <c r="D15" s="333"/>
    </row>
    <row r="16" spans="2:4" s="19" customFormat="1" ht="27" x14ac:dyDescent="0.15">
      <c r="B16" s="332">
        <v>9</v>
      </c>
      <c r="C16" s="333" t="s">
        <v>167</v>
      </c>
      <c r="D16" s="333"/>
    </row>
    <row r="17" spans="2:4" s="19" customFormat="1" ht="27" x14ac:dyDescent="0.15">
      <c r="B17" s="332">
        <v>10</v>
      </c>
      <c r="C17" s="333" t="s">
        <v>168</v>
      </c>
      <c r="D17" s="333"/>
    </row>
    <row r="18" spans="2:4" s="19" customFormat="1" ht="27" x14ac:dyDescent="0.15">
      <c r="B18" s="332">
        <v>11</v>
      </c>
      <c r="C18" s="333" t="s">
        <v>169</v>
      </c>
      <c r="D18" s="333"/>
    </row>
    <row r="19" spans="2:4" s="19" customFormat="1" ht="27" x14ac:dyDescent="0.15">
      <c r="B19" s="332">
        <v>12</v>
      </c>
      <c r="C19" s="333" t="s">
        <v>170</v>
      </c>
      <c r="D19" s="333"/>
    </row>
    <row r="20" spans="2:4" s="19" customFormat="1" x14ac:dyDescent="0.15">
      <c r="C20" s="329"/>
      <c r="D20" s="329"/>
    </row>
    <row r="21" spans="2:4" s="19" customFormat="1" x14ac:dyDescent="0.15">
      <c r="B21" s="1581" t="s">
        <v>171</v>
      </c>
      <c r="C21" s="1581"/>
      <c r="D21" s="1581"/>
    </row>
    <row r="22" spans="2:4" s="19" customFormat="1" x14ac:dyDescent="0.15">
      <c r="B22" s="330" t="s">
        <v>158</v>
      </c>
      <c r="C22" s="331" t="s">
        <v>175</v>
      </c>
      <c r="D22" s="331" t="s">
        <v>176</v>
      </c>
    </row>
    <row r="23" spans="2:4" s="19" customFormat="1" ht="27" x14ac:dyDescent="0.15">
      <c r="B23" s="332">
        <v>1</v>
      </c>
      <c r="C23" s="333" t="s">
        <v>172</v>
      </c>
      <c r="D23" s="333"/>
    </row>
    <row r="24" spans="2:4" s="19" customFormat="1" x14ac:dyDescent="0.15">
      <c r="B24" s="743" t="s">
        <v>182</v>
      </c>
      <c r="C24" s="743"/>
      <c r="D24" s="743"/>
    </row>
    <row r="25" spans="2:4" s="19" customFormat="1" x14ac:dyDescent="0.15">
      <c r="C25" s="329"/>
      <c r="D25" s="329"/>
    </row>
    <row r="26" spans="2:4" s="19" customFormat="1" x14ac:dyDescent="0.15">
      <c r="B26" s="1581" t="s">
        <v>173</v>
      </c>
      <c r="C26" s="1581"/>
      <c r="D26" s="1581"/>
    </row>
    <row r="27" spans="2:4" s="19" customFormat="1" x14ac:dyDescent="0.15">
      <c r="B27" s="330" t="s">
        <v>158</v>
      </c>
      <c r="C27" s="331" t="s">
        <v>175</v>
      </c>
      <c r="D27" s="331" t="s">
        <v>176</v>
      </c>
    </row>
    <row r="28" spans="2:4" s="19" customFormat="1" x14ac:dyDescent="0.15">
      <c r="B28" s="332">
        <v>1</v>
      </c>
      <c r="C28" s="333" t="s">
        <v>174</v>
      </c>
      <c r="D28" s="333"/>
    </row>
    <row r="29" spans="2:4" s="19" customFormat="1" x14ac:dyDescent="0.15">
      <c r="B29" s="334"/>
      <c r="C29" s="335"/>
      <c r="D29" s="335"/>
    </row>
    <row r="30" spans="2:4" s="19" customFormat="1" x14ac:dyDescent="0.15">
      <c r="C30" s="329"/>
      <c r="D30" s="329"/>
    </row>
    <row r="31" spans="2:4" s="19" customFormat="1" x14ac:dyDescent="0.15">
      <c r="B31" s="1580" t="s">
        <v>177</v>
      </c>
      <c r="C31" s="1580"/>
      <c r="D31" s="1580"/>
    </row>
    <row r="32" spans="2:4" s="19" customFormat="1" x14ac:dyDescent="0.15">
      <c r="B32" s="320"/>
      <c r="C32" s="320"/>
      <c r="D32" s="320"/>
    </row>
    <row r="33" spans="2:5" s="19" customFormat="1" x14ac:dyDescent="0.15">
      <c r="B33" s="330" t="s">
        <v>180</v>
      </c>
      <c r="C33" s="330" t="s">
        <v>179</v>
      </c>
      <c r="D33" s="331" t="s">
        <v>178</v>
      </c>
      <c r="E33" s="329"/>
    </row>
    <row r="34" spans="2:5" s="19" customFormat="1" ht="40.5" x14ac:dyDescent="0.15">
      <c r="B34" s="332">
        <v>1</v>
      </c>
      <c r="C34" s="333" t="s">
        <v>306</v>
      </c>
      <c r="D34" s="333"/>
      <c r="E34" s="329"/>
    </row>
    <row r="35" spans="2:5" s="19" customFormat="1" x14ac:dyDescent="0.15">
      <c r="C35" s="329"/>
      <c r="D35" s="329"/>
    </row>
    <row r="36" spans="2:5" s="19" customFormat="1" x14ac:dyDescent="0.15">
      <c r="B36" s="19" t="s">
        <v>181</v>
      </c>
      <c r="C36" s="6"/>
      <c r="D36" s="6"/>
    </row>
  </sheetData>
  <mergeCells count="7">
    <mergeCell ref="B2:C2"/>
    <mergeCell ref="B4:D4"/>
    <mergeCell ref="B6:D6"/>
    <mergeCell ref="B31:D31"/>
    <mergeCell ref="B26:D26"/>
    <mergeCell ref="B21:D21"/>
    <mergeCell ref="B24:D24"/>
  </mergeCells>
  <phoneticPr fontId="1"/>
  <pageMargins left="0.70866141732283472" right="0.70866141732283472"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表紙</vt:lpstr>
      <vt:lpstr>11-1_大学の概要（改正前設置基準）</vt:lpstr>
      <vt:lpstr>11-1_大学の概要（改正前設置基準）_(記入例)</vt:lpstr>
      <vt:lpstr>11-2-1_大学の概要（改正後設置基準）</vt:lpstr>
      <vt:lpstr>11-2-2_基幹教員一覧</vt:lpstr>
      <vt:lpstr>12_入学・収容定員_共通</vt:lpstr>
      <vt:lpstr>13_職員の概要</vt:lpstr>
      <vt:lpstr>14_学生データ </vt:lpstr>
      <vt:lpstr>15_年間履修登録単位数の上限</vt:lpstr>
      <vt:lpstr>16_年間修得単位状況</vt:lpstr>
      <vt:lpstr>17_授業科目の専任・兼任担当状況</vt:lpstr>
      <vt:lpstr>18_各種施設の状況等</vt:lpstr>
      <vt:lpstr>19_奨学金給付・貸与状況</vt:lpstr>
      <vt:lpstr>20_理事会等の開催状況</vt:lpstr>
      <vt:lpstr>21_評議員会等の開催状況</vt:lpstr>
      <vt:lpstr>22_情報の公表・公開状況</vt:lpstr>
      <vt:lpstr>'11-1_大学の概要（改正前設置基準）'!Print_Area</vt:lpstr>
      <vt:lpstr>'11-1_大学の概要（改正前設置基準）_(記入例)'!Print_Area</vt:lpstr>
      <vt:lpstr>'11-2-1_大学の概要（改正後設置基準）'!Print_Area</vt:lpstr>
      <vt:lpstr>'11-2-2_基幹教員一覧'!Print_Area</vt:lpstr>
      <vt:lpstr>'12_入学・収容定員_共通'!Print_Area</vt:lpstr>
      <vt:lpstr>'13_職員の概要'!Print_Area</vt:lpstr>
      <vt:lpstr>'14_学生データ '!Print_Area</vt:lpstr>
      <vt:lpstr>'16_年間修得単位状況'!Print_Area</vt:lpstr>
      <vt:lpstr>'20_理事会等の開催状況'!Print_Area</vt:lpstr>
      <vt:lpstr>'21_評議員会等の開催状況'!Print_Area</vt:lpstr>
      <vt:lpstr>'22_情報の公表・公開状況'!Print_Area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dc:creator>
  <cp:lastModifiedBy>user9</cp:lastModifiedBy>
  <cp:lastPrinted>2023-08-17T00:37:10Z</cp:lastPrinted>
  <dcterms:created xsi:type="dcterms:W3CDTF">2017-04-07T02:12:43Z</dcterms:created>
  <dcterms:modified xsi:type="dcterms:W3CDTF">2023-08-17T00:38:35Z</dcterms:modified>
</cp:coreProperties>
</file>